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白盆珠镇横坑村" sheetId="1" r:id="rId1"/>
  </sheets>
  <definedNames>
    <definedName name="_xlnm.Print_Titles" localSheetId="0">白盆珠镇横坑村!$1:$1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<sst xmlns="http://schemas.openxmlformats.org/spreadsheetml/2006/main" count="25" uniqueCount="25">
  <si>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惠东县白盆珠镇横坑村林业面积汇总表</t>
  </si>
  <si>
    <t>序号</t>
  </si>
  <si>
    <t xml:space="preserve">         村名</t>
  </si>
  <si>
    <t xml:space="preserve"> 面积（平方米\亩）</t>
  </si>
  <si>
    <t>备注</t>
  </si>
  <si>
    <t>红星村民小组BPZ00025</t>
  </si>
  <si>
    <t>红星村民小组 BPZ00026</t>
  </si>
  <si>
    <t>红星村民小组 BPZ00027</t>
  </si>
  <si>
    <t>红星村民小组 BPZ00028</t>
  </si>
  <si>
    <t>红星村民小组BPZ00029</t>
  </si>
  <si>
    <t>红光村村小组 BPZ00030</t>
  </si>
  <si>
    <t>红光村村小组 BPZ00031</t>
  </si>
  <si>
    <t>红光村村小组 BPZ00032</t>
  </si>
  <si>
    <t>红光村村小组 BPZ00033</t>
  </si>
  <si>
    <t>红光村村小组 BPZ00034</t>
  </si>
  <si>
    <t>红光村村小组BPZ00035</t>
  </si>
  <si>
    <t>红光村村小组 BPZ00036</t>
  </si>
  <si>
    <t>红光村村小组 BPZ00037</t>
  </si>
  <si>
    <t>中坪自然村 BPZ00049</t>
  </si>
  <si>
    <t>中坪自然村 BPZ00050</t>
  </si>
  <si>
    <t>中坪自然村 BPZ00051</t>
  </si>
  <si>
    <t>上坪自然村BPZ00052</t>
  </si>
  <si>
    <t>上坪自然村BPZ00053</t>
  </si>
  <si>
    <t>上坪自然村BPZ00054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</si>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</sst>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1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zoomScale="160" zoomScaleNormal="160" topLeftCell="A7" workbookViewId="0">
      <selection activeCell="G15" sqref="G15"/>
    </sheetView>
  </sheetViews>
  <sheetFormatPr defaultColWidth="9" defaultRowHeight="14.25"/>
  <cols>
    <col min="2" max="2" width="25.125" customWidth="1"/>
    <col min="3" max="3" width="15.625" customWidth="1"/>
    <col min="4" max="4" width="14.375" style="2" customWidth="1"/>
    <col min="5" max="5" width="15" style="2" customWidth="1"/>
    <col min="7" max="7" width="19.125" customWidth="1"/>
    <col min="8" max="8" width="19.875" customWidth="1"/>
    <col min="9" max="9" width="12.625"/>
  </cols>
  <sheetData>
    <row r="1" s="1" customFormat="1" ht="21.95" customHeight="1" spans="1:5">
      <c r="A1" s="3" t="s">
        <v>0</v>
      </c>
      <c r="B1" s="3"/>
      <c r="C1" s="3"/>
      <c r="D1" s="4"/>
      <c r="E1" s="4"/>
    </row>
    <row r="2" s="1" customFormat="1" ht="21.95" customHeight="1" spans="1:5">
      <c r="A2" s="5" t="s">
        <v>1</v>
      </c>
      <c r="B2" s="5" t="s">
        <v>2</v>
      </c>
      <c r="C2" s="5" t="s">
        <v>3</v>
      </c>
      <c r="D2" s="6"/>
      <c r="E2" s="6" t="s">
        <v>4</v>
      </c>
    </row>
    <row r="3" s="1" customFormat="1" ht="21.95" customHeight="1" spans="1:8">
      <c r="A3" s="5">
        <v>1</v>
      </c>
      <c r="B3" s="5" t="s">
        <v>5</v>
      </c>
      <c r="C3" s="5">
        <v>123177.08</v>
      </c>
      <c r="D3" s="6">
        <f t="shared" ref="D3:D32" si="0">C3*0.0015</f>
        <v>184.76562</v>
      </c>
      <c r="E3" s="6"/>
      <c r="G3" s="7"/>
      <c r="H3" s="8"/>
    </row>
    <row r="4" s="1" customFormat="1" ht="21.95" customHeight="1" spans="1:8">
      <c r="A4" s="5">
        <v>2</v>
      </c>
      <c r="B4" s="5" t="s">
        <v>6</v>
      </c>
      <c r="C4" s="5">
        <v>369228.66</v>
      </c>
      <c r="D4" s="6">
        <f t="shared" si="0"/>
        <v>553.84299</v>
      </c>
      <c r="E4" s="6"/>
      <c r="G4" s="7"/>
      <c r="H4" s="8"/>
    </row>
    <row r="5" s="1" customFormat="1" ht="21.95" customHeight="1" spans="1:8">
      <c r="A5" s="5">
        <v>3</v>
      </c>
      <c r="B5" s="5" t="s">
        <v>7</v>
      </c>
      <c r="C5" s="5">
        <v>11084.79</v>
      </c>
      <c r="D5" s="6">
        <f t="shared" si="0"/>
        <v>16.627185</v>
      </c>
      <c r="E5" s="6"/>
      <c r="G5" s="7"/>
      <c r="H5" s="8"/>
    </row>
    <row r="6" s="1" customFormat="1" ht="21.95" customHeight="1" spans="1:8">
      <c r="A6" s="5">
        <v>4</v>
      </c>
      <c r="B6" s="5" t="s">
        <v>8</v>
      </c>
      <c r="C6" s="5">
        <v>15234.53</v>
      </c>
      <c r="D6" s="6">
        <f t="shared" si="0"/>
        <v>22.851795</v>
      </c>
      <c r="E6" s="6"/>
      <c r="G6" s="7"/>
      <c r="H6" s="8"/>
    </row>
    <row r="7" s="1" customFormat="1" ht="21.95" customHeight="1" spans="1:8">
      <c r="A7" s="5">
        <v>5</v>
      </c>
      <c r="B7" s="5" t="s">
        <v>9</v>
      </c>
      <c r="C7" s="5">
        <v>2802.07</v>
      </c>
      <c r="D7" s="6">
        <f t="shared" si="0"/>
        <v>4.203105</v>
      </c>
      <c r="E7" s="6">
        <f>(SUM(D3:D7))</f>
        <v>782.290695</v>
      </c>
      <c r="G7" s="7"/>
      <c r="H7" s="8"/>
    </row>
    <row r="8" s="1" customFormat="1" ht="21.95" customHeight="1" spans="1:8">
      <c r="A8" s="5">
        <v>6</v>
      </c>
      <c r="B8" s="5" t="s">
        <v>10</v>
      </c>
      <c r="C8" s="5">
        <v>129201.51</v>
      </c>
      <c r="D8" s="6">
        <f t="shared" si="0"/>
        <v>193.802265</v>
      </c>
      <c r="E8" s="6"/>
      <c r="G8" s="7"/>
      <c r="H8" s="8"/>
    </row>
    <row r="9" s="1" customFormat="1" ht="21.95" customHeight="1" spans="1:8">
      <c r="A9" s="5">
        <v>7</v>
      </c>
      <c r="B9" s="5" t="s">
        <v>11</v>
      </c>
      <c r="C9" s="5">
        <v>270565.53</v>
      </c>
      <c r="D9" s="6">
        <f t="shared" si="0"/>
        <v>405.848295</v>
      </c>
      <c r="E9" s="6"/>
      <c r="G9" s="7"/>
      <c r="H9" s="8"/>
    </row>
    <row r="10" s="1" customFormat="1" ht="21.95" customHeight="1" spans="1:8">
      <c r="A10" s="5">
        <v>8</v>
      </c>
      <c r="B10" s="5" t="s">
        <v>12</v>
      </c>
      <c r="C10" s="5">
        <v>70163.99</v>
      </c>
      <c r="D10" s="6">
        <f t="shared" si="0"/>
        <v>105.245985</v>
      </c>
      <c r="E10" s="6"/>
      <c r="G10" s="7"/>
      <c r="H10" s="8"/>
    </row>
    <row r="11" s="1" customFormat="1" ht="21.95" customHeight="1" spans="1:8">
      <c r="A11" s="5">
        <v>9</v>
      </c>
      <c r="B11" s="5" t="s">
        <v>13</v>
      </c>
      <c r="C11" s="5">
        <v>51281.58</v>
      </c>
      <c r="D11" s="6">
        <f t="shared" si="0"/>
        <v>76.92237</v>
      </c>
      <c r="E11" s="6"/>
      <c r="G11" s="7"/>
      <c r="H11" s="8"/>
    </row>
    <row r="12" s="1" customFormat="1" ht="21.95" customHeight="1" spans="1:8">
      <c r="A12" s="5">
        <v>10</v>
      </c>
      <c r="B12" s="5" t="s">
        <v>14</v>
      </c>
      <c r="C12" s="5">
        <v>16543.81</v>
      </c>
      <c r="D12" s="6">
        <f t="shared" si="0"/>
        <v>24.815715</v>
      </c>
      <c r="E12" s="6"/>
      <c r="G12" s="7"/>
      <c r="H12" s="8"/>
    </row>
    <row r="13" s="1" customFormat="1" ht="21.95" customHeight="1" spans="1:8">
      <c r="A13" s="5">
        <v>11</v>
      </c>
      <c r="B13" s="5" t="s">
        <v>15</v>
      </c>
      <c r="C13" s="5">
        <v>6928.32</v>
      </c>
      <c r="D13" s="6">
        <f t="shared" si="0"/>
        <v>10.39248</v>
      </c>
      <c r="E13" s="6"/>
      <c r="G13" s="7"/>
      <c r="H13" s="8"/>
    </row>
    <row r="14" s="1" customFormat="1" ht="21.95" customHeight="1" spans="1:8">
      <c r="A14" s="5">
        <v>12</v>
      </c>
      <c r="B14" s="5" t="s">
        <v>16</v>
      </c>
      <c r="C14" s="5">
        <v>26527.85</v>
      </c>
      <c r="D14" s="6">
        <f t="shared" si="0"/>
        <v>39.791775</v>
      </c>
      <c r="E14" s="6"/>
      <c r="G14" s="7"/>
      <c r="H14" s="8"/>
    </row>
    <row r="15" s="1" customFormat="1" ht="21.95" customHeight="1" spans="1:8">
      <c r="A15" s="5">
        <v>13</v>
      </c>
      <c r="B15" s="5" t="s">
        <v>17</v>
      </c>
      <c r="C15" s="5">
        <v>1595.87</v>
      </c>
      <c r="D15" s="6">
        <f t="shared" si="0"/>
        <v>2.393805</v>
      </c>
      <c r="E15" s="6">
        <f>(SUM(D8:D15))</f>
        <v>859.21269</v>
      </c>
      <c r="G15" s="7"/>
      <c r="H15" s="8"/>
    </row>
    <row r="16" s="1" customFormat="1" ht="21.95" customHeight="1" spans="1:8">
      <c r="A16" s="5">
        <v>14</v>
      </c>
      <c r="B16" s="5" t="s">
        <v>18</v>
      </c>
      <c r="C16" s="9">
        <v>218464.1</v>
      </c>
      <c r="D16" s="6">
        <f>C16*0.0015</f>
        <v>327.69615</v>
      </c>
      <c r="E16" s="6"/>
      <c r="G16" s="7"/>
      <c r="H16" s="8"/>
    </row>
    <row r="17" s="1" customFormat="1" ht="21.95" customHeight="1" spans="1:8">
      <c r="A17" s="5">
        <v>15</v>
      </c>
      <c r="B17" s="5" t="s">
        <v>19</v>
      </c>
      <c r="C17" s="5">
        <v>41036.93</v>
      </c>
      <c r="D17" s="6">
        <f>C17*0.0015</f>
        <v>61.555395</v>
      </c>
      <c r="E17" s="6"/>
      <c r="G17" s="7"/>
      <c r="H17" s="8"/>
    </row>
    <row r="18" s="1" customFormat="1" ht="21.95" customHeight="1" spans="1:8">
      <c r="A18" s="5">
        <v>16</v>
      </c>
      <c r="B18" s="5" t="s">
        <v>20</v>
      </c>
      <c r="C18" s="5">
        <v>451975.21</v>
      </c>
      <c r="D18" s="6">
        <f>C18*0.0015</f>
        <v>677.962815</v>
      </c>
      <c r="E18" s="6">
        <f>(SUM(D16:D18))</f>
        <v>1067.21436</v>
      </c>
      <c r="G18" s="7"/>
      <c r="H18" s="8"/>
    </row>
    <row r="19" s="1" customFormat="1" ht="21.95" customHeight="1" spans="1:8">
      <c r="A19" s="5">
        <v>17</v>
      </c>
      <c r="B19" s="5" t="s">
        <v>21</v>
      </c>
      <c r="C19" s="5">
        <v>1150091.37</v>
      </c>
      <c r="D19" s="6">
        <f>C19*0.0015</f>
        <v>1725.137055</v>
      </c>
      <c r="E19" s="6"/>
      <c r="G19" s="7"/>
      <c r="H19" s="8"/>
    </row>
    <row r="20" s="1" customFormat="1" ht="21.95" customHeight="1" spans="1:8">
      <c r="A20" s="5">
        <v>18</v>
      </c>
      <c r="B20" s="5" t="s">
        <v>22</v>
      </c>
      <c r="C20" s="5">
        <v>8029.85</v>
      </c>
      <c r="D20" s="6">
        <f>C20*0.0015</f>
        <v>12.044775</v>
      </c>
      <c r="E20" s="6"/>
      <c r="G20" s="7"/>
      <c r="H20" s="8"/>
    </row>
    <row r="21" ht="21.95" customHeight="1" spans="1:9">
      <c r="A21" s="5">
        <v>19</v>
      </c>
      <c r="B21" s="5" t="s">
        <v>23</v>
      </c>
      <c r="C21" s="5">
        <v>14802.24</v>
      </c>
      <c r="D21" s="6">
        <f>C21*0.0015</f>
        <v>22.20336</v>
      </c>
      <c r="E21" s="6">
        <f>(SUM(D19:D21))</f>
        <v>1759.38519</v>
      </c>
      <c r="G21" s="7"/>
      <c r="H21" s="8"/>
      <c r="I21" s="1"/>
    </row>
    <row r="22" ht="21.95" customHeight="1" spans="1:5">
      <c r="A22" s="5" t="s">
        <v>24</v>
      </c>
      <c r="B22" s="5"/>
      <c r="C22" s="5">
        <f>SUM(C3:C21)</f>
        <v>2978735.29</v>
      </c>
      <c r="D22" s="6">
        <f>SUM(D3:D21)</f>
        <v>4468.102935</v>
      </c>
      <c r="E22" s="6">
        <f>SUM(E3:E21)</f>
        <v>4468.102935</v>
      </c>
    </row>
    <row r="23" ht="21.95" customHeight="1" spans="3:3">
      <c r="C23" s="1"/>
    </row>
    <row r="24" ht="21.95" customHeight="1"/>
  </sheetData>
  <sortState ref="A3:E58">
    <sortCondition ref="A3:A58"/>
  </sortState>
  <mergeCells count="2">
    <mergeCell ref="A1:E1"/>
    <mergeCell ref="C2:D2"/>
  </mergeCells>
  <pageMargins left="0.700694444444445" right="0.700694444444445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白盆珠镇横坑村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WPS_1699587910</cp:lastModifiedBy>
  <dcterms:created xsi:type="dcterms:W3CDTF">2023-08-06T11:41:00Z</dcterms:created>
  <dcterms:modified xsi:type="dcterms:W3CDTF">2024-03-11T03:41:06Z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4FA3CEB4CF674BD7945B5F554C5E3021_13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