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<sst xmlns="http://schemas.openxmlformats.org/spreadsheetml/2006/main" count="24" uniqueCount="15">
  <si>
    <t>清远市龙湾工业投资有限公司
2020年9月废水自动监测日平均值月报表</t>
  </si>
  <si>
    <t>数据时间</t>
  </si>
  <si>
    <t>总镍</t>
  </si>
  <si>
    <t>总锌</t>
  </si>
  <si>
    <t>六价铬</t>
  </si>
  <si>
    <t>pH值</t>
  </si>
  <si>
    <t>污水流速</t>
  </si>
  <si>
    <t>总铜</t>
  </si>
  <si>
    <t>化学需氧量</t>
  </si>
  <si>
    <t>氨氮</t>
  </si>
  <si>
    <t>氰化物</t>
  </si>
  <si>
    <t>平均值</t>
  </si>
  <si>
    <t>累计值</t>
  </si>
  <si>
    <t>最大值</t>
  </si>
  <si>
    <t>最小值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</si>
</sst>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\ h:mm:ss"/>
    <numFmt numFmtId="178" formatCode="0.000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indexed="1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0" fontId="14" fillId="23" borderId="3" applyNumberFormat="0" applyAlignment="0" applyProtection="0">
      <alignment vertical="center"/>
    </xf>
    <xf numFmtId="0" fontId="17" fillId="28" borderId="6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178" fontId="0" fillId="0" borderId="0" xfId="0" applyNumberFormat="1">
      <alignment vertical="center"/>
    </xf>
    <xf numFmtId="177" fontId="1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/>
    </xf>
    <xf numFmtId="176" fontId="2" fillId="2" borderId="0" xfId="0" applyNumberFormat="1" applyFont="1" applyFill="1" applyBorder="1" applyAlignment="1">
      <alignment horizontal="center" vertical="center"/>
    </xf>
    <xf numFmtId="178" fontId="2" fillId="2" borderId="0" xfId="0" applyNumberFormat="1" applyFont="1" applyFill="1" applyBorder="1" applyAlignment="1">
      <alignment horizontal="center" vertical="center"/>
    </xf>
    <xf numFmtId="22" fontId="0" fillId="0" borderId="0" xfId="0" applyNumberFormat="1" applyFill="1" applyAlignment="1">
      <alignment vertical="center"/>
    </xf>
    <xf numFmtId="178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178" fontId="0" fillId="3" borderId="0" xfId="0" applyNumberFormat="1" applyFill="1" applyAlignment="1">
      <alignment horizontal="center" vertical="center"/>
    </xf>
    <xf numFmtId="176" fontId="0" fillId="3" borderId="0" xfId="0" applyNumberFormat="1" applyFill="1" applyAlignment="1">
      <alignment horizontal="center" vertical="center"/>
    </xf>
    <xf numFmtId="176" fontId="3" fillId="3" borderId="0" xfId="0" applyNumberFormat="1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abSelected="1" zoomScale="85" zoomScaleNormal="85" workbookViewId="0">
      <selection activeCell="M15" sqref="M15"/>
    </sheetView>
  </sheetViews>
  <sheetFormatPr defaultColWidth="9" defaultRowHeight="13.5"/>
  <cols>
    <col min="1" max="1" width="15.375" style="1" customWidth="1"/>
    <col min="2" max="2" width="10" style="2" customWidth="1"/>
    <col min="6" max="6" width="11.125" customWidth="1"/>
    <col min="8" max="8" width="9.375"/>
  </cols>
  <sheetData>
    <row r="1" ht="56" customHeight="1" spans="1:1638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="1" customFormat="1" spans="1:10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1" customFormat="1" spans="1:10">
      <c r="A3" s="5"/>
      <c r="B3" s="6" t="s">
        <v>11</v>
      </c>
      <c r="C3" s="5" t="s">
        <v>11</v>
      </c>
      <c r="D3" s="5" t="s">
        <v>11</v>
      </c>
      <c r="E3" s="5" t="s">
        <v>11</v>
      </c>
      <c r="F3" s="5" t="s">
        <v>12</v>
      </c>
      <c r="G3" s="5" t="s">
        <v>11</v>
      </c>
      <c r="H3" s="5" t="s">
        <v>11</v>
      </c>
      <c r="I3" s="5" t="s">
        <v>11</v>
      </c>
      <c r="J3" s="5" t="s">
        <v>11</v>
      </c>
    </row>
    <row r="4" spans="1:10">
      <c r="A4" s="7">
        <v>44075</v>
      </c>
      <c r="B4" s="8">
        <v>0.2574</v>
      </c>
      <c r="C4" s="8">
        <v>0.2312</v>
      </c>
      <c r="D4" s="8">
        <v>0.0572</v>
      </c>
      <c r="E4" s="9">
        <v>7.0394</v>
      </c>
      <c r="F4" s="10">
        <v>1892.4791</v>
      </c>
      <c r="G4" s="8">
        <v>0.242</v>
      </c>
      <c r="H4" s="9">
        <v>60.6726</v>
      </c>
      <c r="I4" s="9">
        <v>6.9321</v>
      </c>
      <c r="J4" s="8">
        <v>0.0447</v>
      </c>
    </row>
    <row r="5" spans="1:10">
      <c r="A5" s="7">
        <v>44076</v>
      </c>
      <c r="B5" s="8">
        <v>0.2023</v>
      </c>
      <c r="C5" s="8">
        <v>0.2119</v>
      </c>
      <c r="D5" s="8">
        <v>0.063</v>
      </c>
      <c r="E5" s="9">
        <v>6.9446</v>
      </c>
      <c r="F5" s="10">
        <v>2486.157</v>
      </c>
      <c r="G5" s="8">
        <v>0.2327</v>
      </c>
      <c r="H5" s="9">
        <v>59.8739</v>
      </c>
      <c r="I5" s="9">
        <v>6.2188</v>
      </c>
      <c r="J5" s="8">
        <v>0.0614</v>
      </c>
    </row>
    <row r="6" spans="1:10">
      <c r="A6" s="7">
        <v>44077</v>
      </c>
      <c r="B6" s="8">
        <v>0.214</v>
      </c>
      <c r="C6" s="8">
        <v>0.2203</v>
      </c>
      <c r="D6" s="8">
        <v>0.0551</v>
      </c>
      <c r="E6" s="9">
        <v>7.0235</v>
      </c>
      <c r="F6" s="10">
        <v>1981.5872</v>
      </c>
      <c r="G6" s="8">
        <v>0.2543</v>
      </c>
      <c r="H6" s="9">
        <v>58.5152</v>
      </c>
      <c r="I6" s="9">
        <v>6.5133</v>
      </c>
      <c r="J6" s="8">
        <v>0.1003</v>
      </c>
    </row>
    <row r="7" spans="1:10">
      <c r="A7" s="7">
        <v>44078</v>
      </c>
      <c r="B7" s="8">
        <v>0.1917</v>
      </c>
      <c r="C7" s="8">
        <v>0.2168</v>
      </c>
      <c r="D7" s="8">
        <v>0.0659</v>
      </c>
      <c r="E7" s="9">
        <v>6.929</v>
      </c>
      <c r="F7" s="10">
        <v>3037.6128</v>
      </c>
      <c r="G7" s="8">
        <v>0.2492</v>
      </c>
      <c r="H7" s="9">
        <v>60.1324</v>
      </c>
      <c r="I7" s="9">
        <v>6.4357</v>
      </c>
      <c r="J7" s="8">
        <v>0.105</v>
      </c>
    </row>
    <row r="8" spans="1:10">
      <c r="A8" s="7">
        <v>44079</v>
      </c>
      <c r="B8" s="8">
        <v>0.2213</v>
      </c>
      <c r="C8" s="8">
        <v>0.1241</v>
      </c>
      <c r="D8" s="8">
        <v>0.0536</v>
      </c>
      <c r="E8" s="9">
        <v>6.7927</v>
      </c>
      <c r="F8" s="10">
        <v>2808.7195</v>
      </c>
      <c r="G8" s="8">
        <v>0.247</v>
      </c>
      <c r="H8" s="9">
        <v>62.333</v>
      </c>
      <c r="I8" s="9">
        <v>6.2235</v>
      </c>
      <c r="J8" s="8">
        <v>0.1001</v>
      </c>
    </row>
    <row r="9" spans="1:10">
      <c r="A9" s="7">
        <v>44080</v>
      </c>
      <c r="B9" s="8">
        <v>0.2249</v>
      </c>
      <c r="C9" s="8">
        <v>0.2335</v>
      </c>
      <c r="D9" s="8">
        <v>0.0561</v>
      </c>
      <c r="E9" s="9">
        <v>6.8545</v>
      </c>
      <c r="F9" s="10">
        <v>2772.6687</v>
      </c>
      <c r="G9" s="8">
        <v>0.2652</v>
      </c>
      <c r="H9" s="9">
        <v>58.8965</v>
      </c>
      <c r="I9" s="9">
        <v>6.0203</v>
      </c>
      <c r="J9" s="8">
        <v>0.1094</v>
      </c>
    </row>
    <row r="10" spans="1:10">
      <c r="A10" s="7">
        <v>44081</v>
      </c>
      <c r="B10" s="8">
        <v>0.2481</v>
      </c>
      <c r="C10" s="8">
        <v>0.2431</v>
      </c>
      <c r="D10" s="8">
        <v>0.0496</v>
      </c>
      <c r="E10" s="9">
        <v>7.115</v>
      </c>
      <c r="F10" s="10">
        <v>2951.4229</v>
      </c>
      <c r="G10" s="8">
        <v>0.2378</v>
      </c>
      <c r="H10" s="9">
        <v>62.9394</v>
      </c>
      <c r="I10" s="9">
        <v>6.3811</v>
      </c>
      <c r="J10" s="8">
        <v>0.1133</v>
      </c>
    </row>
    <row r="11" spans="1:10">
      <c r="A11" s="7">
        <v>44082</v>
      </c>
      <c r="B11" s="8">
        <v>0.2142</v>
      </c>
      <c r="C11" s="8">
        <v>0.2477</v>
      </c>
      <c r="D11" s="8">
        <v>0.0475</v>
      </c>
      <c r="E11" s="9">
        <v>7.0993</v>
      </c>
      <c r="F11" s="10">
        <v>2576.582</v>
      </c>
      <c r="G11" s="8">
        <v>0.2597</v>
      </c>
      <c r="H11" s="9">
        <v>61.6257</v>
      </c>
      <c r="I11" s="9">
        <v>6.6237</v>
      </c>
      <c r="J11" s="8">
        <v>0.0631</v>
      </c>
    </row>
    <row r="12" spans="1:10">
      <c r="A12" s="7">
        <v>44083</v>
      </c>
      <c r="B12" s="8">
        <v>0.2387</v>
      </c>
      <c r="C12" s="8">
        <v>0.1813</v>
      </c>
      <c r="D12" s="8">
        <v>0.048</v>
      </c>
      <c r="E12" s="9">
        <v>7.1923</v>
      </c>
      <c r="F12" s="10">
        <v>2335.0459</v>
      </c>
      <c r="G12" s="8">
        <v>0.2258</v>
      </c>
      <c r="H12" s="9">
        <v>59.9171</v>
      </c>
      <c r="I12" s="9">
        <v>6.6734</v>
      </c>
      <c r="J12" s="8">
        <v>0.0762</v>
      </c>
    </row>
    <row r="13" spans="1:10">
      <c r="A13" s="7">
        <v>44084</v>
      </c>
      <c r="B13" s="8">
        <v>0.1975</v>
      </c>
      <c r="C13" s="8">
        <v>0.2179</v>
      </c>
      <c r="D13" s="8">
        <v>0.0519</v>
      </c>
      <c r="E13" s="9">
        <v>6.9269</v>
      </c>
      <c r="F13" s="10">
        <v>2964.3384</v>
      </c>
      <c r="G13" s="8">
        <v>0.2583</v>
      </c>
      <c r="H13" s="9">
        <v>62.7987</v>
      </c>
      <c r="I13" s="9">
        <v>5.9064</v>
      </c>
      <c r="J13" s="8">
        <v>0.1096</v>
      </c>
    </row>
    <row r="14" spans="1:10">
      <c r="A14" s="7">
        <v>44085</v>
      </c>
      <c r="B14" s="8">
        <v>0.2262</v>
      </c>
      <c r="C14" s="8">
        <v>0.1832</v>
      </c>
      <c r="D14" s="8">
        <v>0.0464</v>
      </c>
      <c r="E14" s="9">
        <v>7.0146</v>
      </c>
      <c r="F14" s="10">
        <v>1996.3531</v>
      </c>
      <c r="G14" s="8">
        <v>0.2418</v>
      </c>
      <c r="H14" s="9">
        <v>60.0889</v>
      </c>
      <c r="I14" s="9">
        <v>7.4154</v>
      </c>
      <c r="J14" s="8">
        <v>0.105</v>
      </c>
    </row>
    <row r="15" spans="1:10">
      <c r="A15" s="7">
        <v>44086</v>
      </c>
      <c r="B15" s="8">
        <v>0.2018</v>
      </c>
      <c r="C15" s="8">
        <v>0.199</v>
      </c>
      <c r="D15" s="8">
        <v>0.0504</v>
      </c>
      <c r="E15" s="9">
        <v>7.1133</v>
      </c>
      <c r="F15" s="10">
        <v>3300.5723</v>
      </c>
      <c r="G15" s="8">
        <v>0.239</v>
      </c>
      <c r="H15" s="9">
        <v>59.7565</v>
      </c>
      <c r="I15" s="9">
        <v>6.2124</v>
      </c>
      <c r="J15" s="8">
        <v>0.1112</v>
      </c>
    </row>
    <row r="16" spans="1:10">
      <c r="A16" s="7">
        <v>44087</v>
      </c>
      <c r="B16" s="8">
        <v>0.2579</v>
      </c>
      <c r="C16" s="8">
        <v>0.1401</v>
      </c>
      <c r="D16" s="8">
        <v>0.0462</v>
      </c>
      <c r="E16" s="9">
        <v>7.2729</v>
      </c>
      <c r="F16" s="10">
        <v>2507.3296</v>
      </c>
      <c r="G16" s="8">
        <v>0.2676</v>
      </c>
      <c r="H16" s="9">
        <v>61.4001</v>
      </c>
      <c r="I16" s="9">
        <v>5.9384</v>
      </c>
      <c r="J16" s="8">
        <v>0.1158</v>
      </c>
    </row>
    <row r="17" spans="1:10">
      <c r="A17" s="7">
        <v>44088</v>
      </c>
      <c r="B17" s="8">
        <v>0.1853</v>
      </c>
      <c r="C17" s="8">
        <v>0.2031</v>
      </c>
      <c r="D17" s="8">
        <v>0.0462</v>
      </c>
      <c r="E17" s="9">
        <v>6.9773</v>
      </c>
      <c r="F17" s="10">
        <v>3085.6135</v>
      </c>
      <c r="G17" s="8">
        <v>0.2662</v>
      </c>
      <c r="H17" s="9">
        <v>58.4642</v>
      </c>
      <c r="I17" s="9">
        <v>6.4743</v>
      </c>
      <c r="J17" s="8">
        <v>0.1092</v>
      </c>
    </row>
    <row r="18" spans="1:10">
      <c r="A18" s="7">
        <v>44089</v>
      </c>
      <c r="B18" s="8">
        <v>0.2285</v>
      </c>
      <c r="C18" s="8">
        <v>0.2075</v>
      </c>
      <c r="D18" s="8">
        <v>0.0439</v>
      </c>
      <c r="E18" s="9">
        <v>6.9907</v>
      </c>
      <c r="F18" s="10">
        <v>3066.6309</v>
      </c>
      <c r="G18" s="8">
        <v>0.2802</v>
      </c>
      <c r="H18" s="9">
        <v>57.3071</v>
      </c>
      <c r="I18" s="9">
        <v>6.9545</v>
      </c>
      <c r="J18" s="8">
        <v>0.101</v>
      </c>
    </row>
    <row r="19" spans="1:10">
      <c r="A19" s="7">
        <v>44090</v>
      </c>
      <c r="B19" s="8">
        <v>0.2441</v>
      </c>
      <c r="C19" s="8">
        <v>0.1668</v>
      </c>
      <c r="D19" s="8">
        <v>0.0515</v>
      </c>
      <c r="E19" s="9">
        <v>7.1143</v>
      </c>
      <c r="F19" s="10">
        <v>2600.5635</v>
      </c>
      <c r="G19" s="8">
        <v>0.3043</v>
      </c>
      <c r="H19" s="9">
        <v>61.0131</v>
      </c>
      <c r="I19" s="9">
        <v>6.2676</v>
      </c>
      <c r="J19" s="8">
        <v>0.1123</v>
      </c>
    </row>
    <row r="20" spans="1:10">
      <c r="A20" s="7">
        <v>44091</v>
      </c>
      <c r="B20" s="8">
        <v>0.2464</v>
      </c>
      <c r="C20" s="8">
        <v>0.1922</v>
      </c>
      <c r="D20" s="8">
        <v>0.0448</v>
      </c>
      <c r="E20" s="9">
        <v>7.1361</v>
      </c>
      <c r="F20" s="10">
        <v>3354.146</v>
      </c>
      <c r="G20" s="8">
        <v>0.2825</v>
      </c>
      <c r="H20" s="9">
        <v>60.7766</v>
      </c>
      <c r="I20" s="9">
        <v>6.0315</v>
      </c>
      <c r="J20" s="8">
        <v>0.0949</v>
      </c>
    </row>
    <row r="21" spans="1:10">
      <c r="A21" s="7">
        <v>44092</v>
      </c>
      <c r="B21" s="8">
        <v>0.2553</v>
      </c>
      <c r="C21" s="8">
        <v>0.1808</v>
      </c>
      <c r="D21" s="8">
        <v>0.0502</v>
      </c>
      <c r="E21" s="9">
        <v>7.1067</v>
      </c>
      <c r="F21" s="10">
        <v>2759.2361</v>
      </c>
      <c r="G21" s="8">
        <v>0.2408</v>
      </c>
      <c r="H21" s="9">
        <v>57.9606</v>
      </c>
      <c r="I21" s="9">
        <v>6.5856</v>
      </c>
      <c r="J21" s="8">
        <v>0.1118</v>
      </c>
    </row>
    <row r="22" spans="1:10">
      <c r="A22" s="7">
        <v>44093</v>
      </c>
      <c r="B22" s="8">
        <v>0.2787</v>
      </c>
      <c r="C22" s="8">
        <v>0.1836</v>
      </c>
      <c r="D22" s="8">
        <v>0.053</v>
      </c>
      <c r="E22" s="9">
        <v>7.0859</v>
      </c>
      <c r="F22" s="10">
        <v>3290.4299</v>
      </c>
      <c r="G22" s="8">
        <v>0.2652</v>
      </c>
      <c r="H22" s="9">
        <v>58.3174</v>
      </c>
      <c r="I22" s="9">
        <v>7.0139</v>
      </c>
      <c r="J22" s="8">
        <v>0.1057</v>
      </c>
    </row>
    <row r="23" spans="1:10">
      <c r="A23" s="7">
        <v>44094</v>
      </c>
      <c r="B23" s="8">
        <v>0.2366</v>
      </c>
      <c r="C23" s="8">
        <v>0.2588</v>
      </c>
      <c r="D23" s="8">
        <v>0.068</v>
      </c>
      <c r="E23" s="9">
        <v>7.2537</v>
      </c>
      <c r="F23" s="10">
        <v>2600.2869</v>
      </c>
      <c r="G23" s="8">
        <v>0.2195</v>
      </c>
      <c r="H23" s="9">
        <v>56.6561</v>
      </c>
      <c r="I23" s="9">
        <v>7.1089</v>
      </c>
      <c r="J23" s="8">
        <v>0.1056</v>
      </c>
    </row>
    <row r="24" spans="1:10">
      <c r="A24" s="7">
        <v>44095</v>
      </c>
      <c r="B24" s="8">
        <v>0.212</v>
      </c>
      <c r="C24" s="8">
        <v>0.2418</v>
      </c>
      <c r="D24" s="8">
        <v>0.0621</v>
      </c>
      <c r="E24" s="9">
        <v>7.1219</v>
      </c>
      <c r="F24" s="10">
        <v>2935.2302</v>
      </c>
      <c r="G24" s="8">
        <v>0.2026</v>
      </c>
      <c r="H24" s="9">
        <v>62.2798</v>
      </c>
      <c r="I24" s="9">
        <v>6.3019</v>
      </c>
      <c r="J24" s="8">
        <v>0.11</v>
      </c>
    </row>
    <row r="25" spans="1:10">
      <c r="A25" s="7">
        <v>44096</v>
      </c>
      <c r="B25" s="8">
        <v>0.2123</v>
      </c>
      <c r="C25" s="8">
        <v>0.161</v>
      </c>
      <c r="D25" s="8">
        <v>0.0581</v>
      </c>
      <c r="E25" s="9">
        <v>7.2504</v>
      </c>
      <c r="F25" s="10">
        <v>2715.5725</v>
      </c>
      <c r="G25" s="8">
        <v>0.2635</v>
      </c>
      <c r="H25" s="9">
        <v>55.6875</v>
      </c>
      <c r="I25" s="9">
        <v>6.9957</v>
      </c>
      <c r="J25" s="8">
        <v>0.1086</v>
      </c>
    </row>
    <row r="26" spans="1:10">
      <c r="A26" s="7">
        <v>44097</v>
      </c>
      <c r="B26" s="8">
        <v>0.202</v>
      </c>
      <c r="C26" s="8">
        <v>0.1568</v>
      </c>
      <c r="D26" s="8">
        <v>0.0611</v>
      </c>
      <c r="E26" s="9">
        <v>7.3016</v>
      </c>
      <c r="F26" s="10">
        <v>2596.6604</v>
      </c>
      <c r="G26" s="8">
        <v>0.199</v>
      </c>
      <c r="H26" s="9">
        <v>61.2523</v>
      </c>
      <c r="I26" s="9">
        <v>5.8494</v>
      </c>
      <c r="J26" s="8">
        <v>0.0912</v>
      </c>
    </row>
    <row r="27" spans="1:10">
      <c r="A27" s="7">
        <v>44098</v>
      </c>
      <c r="B27" s="8">
        <v>0.2056</v>
      </c>
      <c r="C27" s="8">
        <v>0.2192</v>
      </c>
      <c r="D27" s="8">
        <v>0.0635</v>
      </c>
      <c r="E27" s="9">
        <v>7.5997</v>
      </c>
      <c r="F27" s="10">
        <v>2752.8931</v>
      </c>
      <c r="G27" s="8">
        <v>0.2234</v>
      </c>
      <c r="H27" s="9">
        <v>61.6281</v>
      </c>
      <c r="I27" s="9">
        <v>6.5608</v>
      </c>
      <c r="J27" s="8">
        <v>0.1115</v>
      </c>
    </row>
    <row r="28" spans="1:10">
      <c r="A28" s="7">
        <v>44099</v>
      </c>
      <c r="B28" s="8">
        <v>0.1599</v>
      </c>
      <c r="C28" s="8">
        <v>0.1723</v>
      </c>
      <c r="D28" s="8">
        <v>0.056</v>
      </c>
      <c r="E28" s="9">
        <v>7.1372</v>
      </c>
      <c r="F28" s="10">
        <v>4296.7163</v>
      </c>
      <c r="G28" s="8">
        <v>0.2273</v>
      </c>
      <c r="H28" s="9">
        <v>48.6617</v>
      </c>
      <c r="I28" s="9">
        <v>7.0376</v>
      </c>
      <c r="J28" s="8">
        <v>0.1127</v>
      </c>
    </row>
    <row r="29" spans="1:10">
      <c r="A29" s="7">
        <v>44100</v>
      </c>
      <c r="B29" s="8">
        <v>0.1949</v>
      </c>
      <c r="C29" s="8">
        <v>0.1864</v>
      </c>
      <c r="D29" s="8">
        <v>0.0584</v>
      </c>
      <c r="E29" s="9">
        <v>7.381</v>
      </c>
      <c r="F29" s="10">
        <v>4546.9028</v>
      </c>
      <c r="G29" s="8">
        <v>0.2415</v>
      </c>
      <c r="H29" s="9">
        <v>60.9044</v>
      </c>
      <c r="I29" s="9">
        <v>5.8656</v>
      </c>
      <c r="J29" s="8">
        <v>0.1093</v>
      </c>
    </row>
    <row r="30" spans="1:10">
      <c r="A30" s="7">
        <v>44101</v>
      </c>
      <c r="B30" s="8">
        <v>0.1865</v>
      </c>
      <c r="C30" s="8">
        <v>0.2002</v>
      </c>
      <c r="D30" s="8">
        <v>0.0568</v>
      </c>
      <c r="E30" s="9">
        <v>7.3154</v>
      </c>
      <c r="F30" s="10">
        <v>3814.6208</v>
      </c>
      <c r="G30" s="8">
        <v>0.1869</v>
      </c>
      <c r="H30" s="9">
        <v>65.4407</v>
      </c>
      <c r="I30" s="9">
        <v>7.362</v>
      </c>
      <c r="J30" s="8">
        <v>0.1001</v>
      </c>
    </row>
    <row r="31" spans="1:10">
      <c r="A31" s="7">
        <v>44102</v>
      </c>
      <c r="B31" s="8">
        <v>0.2031</v>
      </c>
      <c r="C31" s="8">
        <v>0.1961</v>
      </c>
      <c r="D31" s="8">
        <v>0.0626</v>
      </c>
      <c r="E31" s="9">
        <v>7.2655</v>
      </c>
      <c r="F31" s="10">
        <v>3568.0625</v>
      </c>
      <c r="G31" s="8">
        <v>0.2644</v>
      </c>
      <c r="H31" s="9">
        <v>59.2785</v>
      </c>
      <c r="I31" s="9">
        <v>6.3988</v>
      </c>
      <c r="J31" s="8">
        <v>0.1177</v>
      </c>
    </row>
    <row r="32" spans="1:10">
      <c r="A32" s="7">
        <v>44103</v>
      </c>
      <c r="B32" s="8">
        <v>0.2035</v>
      </c>
      <c r="C32" s="8">
        <v>0.1859</v>
      </c>
      <c r="D32" s="8">
        <v>0.0566</v>
      </c>
      <c r="E32" s="9">
        <v>7.5538</v>
      </c>
      <c r="F32" s="10">
        <v>4092.2043</v>
      </c>
      <c r="G32" s="8">
        <v>0.2649</v>
      </c>
      <c r="H32" s="9">
        <v>62.463</v>
      </c>
      <c r="I32" s="9">
        <v>6.238</v>
      </c>
      <c r="J32" s="8">
        <v>0.0978</v>
      </c>
    </row>
    <row r="33" spans="1:10">
      <c r="A33" s="7">
        <v>44104</v>
      </c>
      <c r="B33" s="8">
        <v>0.2078</v>
      </c>
      <c r="C33" s="8">
        <v>0.0416</v>
      </c>
      <c r="D33" s="8">
        <v>0.0552</v>
      </c>
      <c r="E33" s="9">
        <v>7.3907</v>
      </c>
      <c r="F33" s="10">
        <v>3678.2954</v>
      </c>
      <c r="G33" s="8">
        <v>0.2428</v>
      </c>
      <c r="H33" s="9">
        <v>59.5351</v>
      </c>
      <c r="I33" s="9">
        <v>6.9722</v>
      </c>
      <c r="J33" s="8">
        <v>0.1087</v>
      </c>
    </row>
    <row r="34" spans="1:10">
      <c r="A34" s="11" t="s">
        <v>11</v>
      </c>
      <c r="B34" s="12">
        <f>AVERAGE(B4:B33)</f>
        <v>0.218616666666667</v>
      </c>
      <c r="C34" s="12">
        <f>AVERAGE(C4:C33)</f>
        <v>0.193473333333333</v>
      </c>
      <c r="D34" s="12">
        <f>AVERAGE(D4:D33)</f>
        <v>0.05463</v>
      </c>
      <c r="E34" s="13">
        <f>AVERAGE(E4:E33)</f>
        <v>7.14333</v>
      </c>
      <c r="F34" s="8"/>
      <c r="G34" s="12">
        <f>AVERAGE(G4:G33)</f>
        <v>0.246513333333333</v>
      </c>
      <c r="H34" s="13">
        <f>AVERAGE(H4:H33)</f>
        <v>59.8858733333333</v>
      </c>
      <c r="I34" s="13">
        <f>AVERAGE(I4:I33)</f>
        <v>6.51709333333333</v>
      </c>
      <c r="J34" s="12">
        <f>AVERAGE(J4:J33)</f>
        <v>0.100773333333333</v>
      </c>
    </row>
    <row r="35" spans="1:10">
      <c r="A35" s="11" t="s">
        <v>13</v>
      </c>
      <c r="B35" s="12">
        <f>MAX(B4:B33)</f>
        <v>0.2787</v>
      </c>
      <c r="C35" s="12">
        <f>MAX(C4:C33)</f>
        <v>0.2588</v>
      </c>
      <c r="D35" s="12">
        <f>MAX(D4:D33)</f>
        <v>0.068</v>
      </c>
      <c r="E35" s="13">
        <f>MAX(E4:E33)</f>
        <v>7.5997</v>
      </c>
      <c r="F35" s="8"/>
      <c r="G35" s="12">
        <f>MAX(G4:G33)</f>
        <v>0.3043</v>
      </c>
      <c r="H35" s="13">
        <f>MAX(H4:H33)</f>
        <v>65.4407</v>
      </c>
      <c r="I35" s="13">
        <f>MAX(I4:I33)</f>
        <v>7.4154</v>
      </c>
      <c r="J35" s="12">
        <f>MAX(J4:J33)</f>
        <v>0.1177</v>
      </c>
    </row>
    <row r="36" spans="1:10">
      <c r="A36" s="11" t="s">
        <v>14</v>
      </c>
      <c r="B36" s="12">
        <f>MIN(B4:B34)</f>
        <v>0.1599</v>
      </c>
      <c r="C36" s="12">
        <f>MIN(C4:C34)</f>
        <v>0.0416</v>
      </c>
      <c r="D36" s="12">
        <f>MIN(D4:D34)</f>
        <v>0.0439</v>
      </c>
      <c r="E36" s="13">
        <f>MIN(E4:E34)</f>
        <v>6.7927</v>
      </c>
      <c r="F36" s="8"/>
      <c r="G36" s="12">
        <f>MIN(G4:G33)</f>
        <v>0.1869</v>
      </c>
      <c r="H36" s="13">
        <v>31.47</v>
      </c>
      <c r="I36" s="13">
        <f>MIN(I4:I33)</f>
        <v>5.8494</v>
      </c>
      <c r="J36" s="12">
        <f>MIN(J4:J33)</f>
        <v>0.0447</v>
      </c>
    </row>
    <row r="37" spans="1:6">
      <c r="A37" s="11" t="s">
        <v>12</v>
      </c>
      <c r="F37" s="14">
        <f>SUM(F4:F33)</f>
        <v>89364.9336</v>
      </c>
    </row>
  </sheetData>
  <mergeCells count="2">
    <mergeCell ref="A1:J1"/>
    <mergeCell ref="A2: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2020-06-01T03:29:00Z</dcterms:created>
  <dcterms:modified xsi:type="dcterms:W3CDTF">2020-10-09T05:14:59Z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