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<sst xmlns="http://schemas.openxmlformats.org/spreadsheetml/2006/main" count="24" uniqueCount="15">
  <si>
    <t>清远市龙湾工业投资有限公司
2020年10月废水自动监测日平均值月报表</t>
  </si>
  <si>
    <t>数据时间</t>
  </si>
  <si>
    <t>总镍</t>
  </si>
  <si>
    <t>总锌</t>
  </si>
  <si>
    <t>六价铬</t>
  </si>
  <si>
    <t>pH值</t>
  </si>
  <si>
    <t>污水流速</t>
  </si>
  <si>
    <t>总铜</t>
  </si>
  <si>
    <t>化学需氧量</t>
  </si>
  <si>
    <t>氨氮</t>
  </si>
  <si>
    <t>氰化物</t>
  </si>
  <si>
    <t>平均值</t>
  </si>
  <si>
    <t>累计值</t>
  </si>
  <si>
    <t>最大值</t>
  </si>
  <si>
    <t>最小值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</si>
</sst>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yyyy/m/d\ h:mm:ss"/>
    <numFmt numFmtId="178" formatCode="0.00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1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5" fillId="5" borderId="1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78" fontId="0" fillId="0" borderId="0" xfId="0" applyNumberFormat="1">
      <alignment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178" fontId="2" fillId="2" borderId="0" xfId="0" applyNumberFormat="1" applyFont="1" applyFill="1" applyBorder="1" applyAlignment="1">
      <alignment horizontal="center" vertical="center"/>
    </xf>
    <xf numFmtId="22" fontId="0" fillId="0" borderId="0" xfId="0" applyNumberFormat="1" applyFill="1" applyAlignment="1">
      <alignment vertical="center"/>
    </xf>
    <xf numFmtId="178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78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78" fontId="3" fillId="3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8"/>
  <sheetViews>
    <sheetView tabSelected="1" zoomScale="85" zoomScaleNormal="85" workbookViewId="0">
      <selection activeCell="L14" sqref="L14"/>
    </sheetView>
  </sheetViews>
  <sheetFormatPr defaultColWidth="9" defaultRowHeight="13.5"/>
  <cols>
    <col min="1" max="1" width="15.375" style="1" customWidth="1"/>
    <col min="2" max="2" width="10" style="2" customWidth="1"/>
    <col min="6" max="6" width="11.125" customWidth="1"/>
    <col min="8" max="8" width="9.375"/>
  </cols>
  <sheetData>
    <row r="1" ht="56" customHeight="1" spans="1:1638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="1" customFormat="1" spans="1:10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spans="1:10">
      <c r="A3" s="5"/>
      <c r="B3" s="6" t="s">
        <v>11</v>
      </c>
      <c r="C3" s="5" t="s">
        <v>11</v>
      </c>
      <c r="D3" s="5" t="s">
        <v>11</v>
      </c>
      <c r="E3" s="5" t="s">
        <v>11</v>
      </c>
      <c r="F3" s="5" t="s">
        <v>12</v>
      </c>
      <c r="G3" s="5" t="s">
        <v>11</v>
      </c>
      <c r="H3" s="5" t="s">
        <v>11</v>
      </c>
      <c r="I3" s="5" t="s">
        <v>11</v>
      </c>
      <c r="J3" s="5" t="s">
        <v>11</v>
      </c>
    </row>
    <row r="4" spans="1:10">
      <c r="A4" s="7">
        <v>44105</v>
      </c>
      <c r="B4" s="8">
        <v>0.2172</v>
      </c>
      <c r="C4" s="8">
        <v>0.0271</v>
      </c>
      <c r="D4" s="8">
        <v>0.0612</v>
      </c>
      <c r="E4" s="9">
        <v>7.7695</v>
      </c>
      <c r="F4" s="9">
        <v>4092.2043</v>
      </c>
      <c r="G4" s="8">
        <v>0.2584</v>
      </c>
      <c r="H4" s="9">
        <v>57.4984</v>
      </c>
      <c r="I4" s="9">
        <v>6.3584</v>
      </c>
      <c r="J4" s="8">
        <v>0.0902</v>
      </c>
    </row>
    <row r="5" spans="1:10">
      <c r="A5" s="7">
        <v>44106</v>
      </c>
      <c r="B5" s="8">
        <v>0.2309</v>
      </c>
      <c r="C5" s="8">
        <v>0.0305</v>
      </c>
      <c r="D5" s="8">
        <v>0.0537</v>
      </c>
      <c r="E5" s="9">
        <v>7.7177</v>
      </c>
      <c r="F5" s="9">
        <v>3678.2954</v>
      </c>
      <c r="G5" s="8">
        <v>0.2554</v>
      </c>
      <c r="H5" s="9">
        <v>60.9515</v>
      </c>
      <c r="I5" s="9">
        <v>6.5629</v>
      </c>
      <c r="J5" s="8">
        <v>0.1173</v>
      </c>
    </row>
    <row r="6" spans="1:10">
      <c r="A6" s="7">
        <v>44107</v>
      </c>
      <c r="B6" s="8">
        <v>0.2161</v>
      </c>
      <c r="C6" s="8">
        <v>0.0538</v>
      </c>
      <c r="D6" s="8">
        <v>0.0493</v>
      </c>
      <c r="E6" s="9">
        <v>7.6615</v>
      </c>
      <c r="F6" s="9">
        <v>1349.0485</v>
      </c>
      <c r="G6" s="8">
        <v>0.249</v>
      </c>
      <c r="H6" s="9">
        <v>62.5574</v>
      </c>
      <c r="I6" s="9">
        <v>5.5907</v>
      </c>
      <c r="J6" s="8">
        <v>0.1151</v>
      </c>
    </row>
    <row r="7" spans="1:10">
      <c r="A7" s="7">
        <v>44108</v>
      </c>
      <c r="B7" s="8">
        <v>0.2552</v>
      </c>
      <c r="C7" s="8">
        <v>0.0466</v>
      </c>
      <c r="D7" s="8">
        <v>0.0556</v>
      </c>
      <c r="E7" s="9">
        <v>7.3388</v>
      </c>
      <c r="F7" s="9">
        <v>0</v>
      </c>
      <c r="G7" s="8">
        <v>0.2575</v>
      </c>
      <c r="H7" s="9">
        <v>58.8269</v>
      </c>
      <c r="I7" s="9">
        <v>6.3612</v>
      </c>
      <c r="J7" s="8">
        <v>0.1082</v>
      </c>
    </row>
    <row r="8" spans="1:10">
      <c r="A8" s="7">
        <v>44109</v>
      </c>
      <c r="B8" s="8">
        <v>0.2286</v>
      </c>
      <c r="C8" s="8">
        <v>0.0401</v>
      </c>
      <c r="D8" s="8">
        <v>0.0572</v>
      </c>
      <c r="E8" s="9">
        <v>6.8927</v>
      </c>
      <c r="F8" s="9">
        <v>0</v>
      </c>
      <c r="G8" s="8">
        <v>0.2563</v>
      </c>
      <c r="H8" s="9">
        <v>61.5938</v>
      </c>
      <c r="I8" s="9">
        <v>7.244</v>
      </c>
      <c r="J8" s="8">
        <v>0.1138</v>
      </c>
    </row>
    <row r="9" spans="1:10">
      <c r="A9" s="7">
        <v>44110</v>
      </c>
      <c r="B9" s="8">
        <v>0.2168</v>
      </c>
      <c r="C9" s="8">
        <v>0.04</v>
      </c>
      <c r="D9" s="8">
        <v>0.0533</v>
      </c>
      <c r="E9" s="9">
        <v>7.2464</v>
      </c>
      <c r="F9" s="9">
        <v>1868.3085</v>
      </c>
      <c r="G9" s="8">
        <v>0.2383</v>
      </c>
      <c r="H9" s="9">
        <v>60.6652</v>
      </c>
      <c r="I9" s="9">
        <v>7.2628</v>
      </c>
      <c r="J9" s="8">
        <v>0.1166</v>
      </c>
    </row>
    <row r="10" spans="1:10">
      <c r="A10" s="7">
        <v>44111</v>
      </c>
      <c r="B10" s="8">
        <v>0.2548</v>
      </c>
      <c r="C10" s="8">
        <v>0.0296</v>
      </c>
      <c r="D10" s="8">
        <v>0.0573</v>
      </c>
      <c r="E10" s="9">
        <v>7.0427</v>
      </c>
      <c r="F10" s="9">
        <v>1956.5428</v>
      </c>
      <c r="G10" s="8">
        <v>0.2047</v>
      </c>
      <c r="H10" s="9">
        <v>60.5481</v>
      </c>
      <c r="I10" s="9">
        <v>5.9287</v>
      </c>
      <c r="J10" s="8">
        <v>0.1094</v>
      </c>
    </row>
    <row r="11" spans="1:10">
      <c r="A11" s="7">
        <v>44112</v>
      </c>
      <c r="B11" s="8">
        <v>0.2142</v>
      </c>
      <c r="C11" s="8">
        <v>0.0366</v>
      </c>
      <c r="D11" s="8">
        <v>0.0457</v>
      </c>
      <c r="E11" s="9">
        <v>7.3172</v>
      </c>
      <c r="F11" s="9">
        <v>2190.3306</v>
      </c>
      <c r="G11" s="8">
        <v>0.2099</v>
      </c>
      <c r="H11" s="9">
        <v>62.2325</v>
      </c>
      <c r="I11" s="9">
        <v>6.3909</v>
      </c>
      <c r="J11" s="8">
        <v>0.1</v>
      </c>
    </row>
    <row r="12" spans="1:10">
      <c r="A12" s="7">
        <v>44113</v>
      </c>
      <c r="B12" s="8">
        <v>0.1669</v>
      </c>
      <c r="C12" s="8">
        <v>0.0348</v>
      </c>
      <c r="D12" s="8">
        <v>0.0607</v>
      </c>
      <c r="E12" s="9">
        <v>7.1502</v>
      </c>
      <c r="F12" s="9">
        <v>2544.9233</v>
      </c>
      <c r="G12" s="8">
        <v>0.2812</v>
      </c>
      <c r="H12" s="9">
        <v>58.5497</v>
      </c>
      <c r="I12" s="9">
        <v>5.9397</v>
      </c>
      <c r="J12" s="8">
        <v>0.1139</v>
      </c>
    </row>
    <row r="13" spans="1:10">
      <c r="A13" s="7">
        <v>44114</v>
      </c>
      <c r="B13" s="8">
        <v>0.1823</v>
      </c>
      <c r="C13" s="8">
        <v>0.0648</v>
      </c>
      <c r="D13" s="8">
        <v>0.0582</v>
      </c>
      <c r="E13" s="9">
        <v>7.2136</v>
      </c>
      <c r="F13" s="9">
        <v>2435.0195</v>
      </c>
      <c r="G13" s="8">
        <v>0.245</v>
      </c>
      <c r="H13" s="9">
        <v>56.619</v>
      </c>
      <c r="I13" s="9">
        <v>6.3313</v>
      </c>
      <c r="J13" s="8">
        <v>0.1084</v>
      </c>
    </row>
    <row r="14" spans="1:10">
      <c r="A14" s="7">
        <v>44115</v>
      </c>
      <c r="B14" s="8">
        <v>0.1939</v>
      </c>
      <c r="C14" s="8">
        <v>0.0513</v>
      </c>
      <c r="D14" s="8">
        <v>0.0599</v>
      </c>
      <c r="E14" s="9">
        <v>7.3632</v>
      </c>
      <c r="F14" s="9">
        <v>2189.1199</v>
      </c>
      <c r="G14" s="8">
        <v>0.2227</v>
      </c>
      <c r="H14" s="9">
        <v>60.3797</v>
      </c>
      <c r="I14" s="9">
        <v>5.7236</v>
      </c>
      <c r="J14" s="8">
        <v>0.1084</v>
      </c>
    </row>
    <row r="15" spans="1:10">
      <c r="A15" s="7">
        <v>44116</v>
      </c>
      <c r="B15" s="8">
        <v>0.2534</v>
      </c>
      <c r="C15" s="8">
        <v>0.0733</v>
      </c>
      <c r="D15" s="8">
        <v>0.0427</v>
      </c>
      <c r="E15" s="9">
        <v>7.1578</v>
      </c>
      <c r="F15" s="9">
        <v>2610.54</v>
      </c>
      <c r="G15" s="8">
        <v>0.2785</v>
      </c>
      <c r="H15" s="9">
        <v>57.066</v>
      </c>
      <c r="I15" s="9">
        <v>5.9751</v>
      </c>
      <c r="J15" s="8">
        <v>0.0915</v>
      </c>
    </row>
    <row r="16" spans="1:10">
      <c r="A16" s="7">
        <v>44117</v>
      </c>
      <c r="B16" s="8">
        <v>0.2132</v>
      </c>
      <c r="C16" s="8">
        <v>0.0332</v>
      </c>
      <c r="D16" s="8">
        <v>0.0519</v>
      </c>
      <c r="E16" s="9">
        <v>7.3811</v>
      </c>
      <c r="F16" s="9">
        <v>2354.3296</v>
      </c>
      <c r="G16" s="8">
        <v>0.2508</v>
      </c>
      <c r="H16" s="9">
        <v>60.7253</v>
      </c>
      <c r="I16" s="9">
        <v>6.117</v>
      </c>
      <c r="J16" s="8">
        <v>0.1008</v>
      </c>
    </row>
    <row r="17" spans="1:10">
      <c r="A17" s="7">
        <v>44118</v>
      </c>
      <c r="B17" s="8">
        <v>0.2162</v>
      </c>
      <c r="C17" s="8">
        <v>0.0296</v>
      </c>
      <c r="D17" s="8">
        <v>0.0535</v>
      </c>
      <c r="E17" s="9">
        <v>7.3593</v>
      </c>
      <c r="F17" s="9">
        <v>2631.0176</v>
      </c>
      <c r="G17" s="8">
        <v>0.2393</v>
      </c>
      <c r="H17" s="9">
        <v>47.4098</v>
      </c>
      <c r="I17" s="9">
        <v>6.3448</v>
      </c>
      <c r="J17" s="8">
        <v>0.1073</v>
      </c>
    </row>
    <row r="18" spans="1:10">
      <c r="A18" s="7">
        <v>44119</v>
      </c>
      <c r="B18" s="8">
        <v>0.2661</v>
      </c>
      <c r="C18" s="8">
        <v>0.0742</v>
      </c>
      <c r="D18" s="8">
        <v>0.0606</v>
      </c>
      <c r="E18" s="9">
        <v>7.215</v>
      </c>
      <c r="F18" s="9">
        <v>2687.3579</v>
      </c>
      <c r="G18" s="8">
        <v>0.2401</v>
      </c>
      <c r="H18" s="9">
        <v>60.4335</v>
      </c>
      <c r="I18" s="9">
        <v>6.8907</v>
      </c>
      <c r="J18" s="8">
        <v>0.0459</v>
      </c>
    </row>
    <row r="19" spans="1:10">
      <c r="A19" s="7">
        <v>44120</v>
      </c>
      <c r="B19" s="8">
        <v>0.1869</v>
      </c>
      <c r="C19" s="8">
        <v>0.0263</v>
      </c>
      <c r="D19" s="8">
        <v>0.0709</v>
      </c>
      <c r="E19" s="9">
        <v>7.2285</v>
      </c>
      <c r="F19" s="9">
        <v>3175.5725</v>
      </c>
      <c r="G19" s="8">
        <v>0.2189</v>
      </c>
      <c r="H19" s="9">
        <v>56.1621</v>
      </c>
      <c r="I19" s="9">
        <v>6.6592</v>
      </c>
      <c r="J19" s="8">
        <v>0.0624</v>
      </c>
    </row>
    <row r="20" spans="1:10">
      <c r="A20" s="7">
        <v>44121</v>
      </c>
      <c r="B20" s="8">
        <v>0.2349</v>
      </c>
      <c r="C20" s="8">
        <v>0.0497</v>
      </c>
      <c r="D20" s="8">
        <v>0.0602</v>
      </c>
      <c r="E20" s="9">
        <v>7.3402</v>
      </c>
      <c r="F20" s="9">
        <v>2305.8743</v>
      </c>
      <c r="G20" s="8">
        <v>0.2725</v>
      </c>
      <c r="H20" s="9">
        <v>61.6019</v>
      </c>
      <c r="I20" s="9">
        <v>6.0445</v>
      </c>
      <c r="J20" s="8">
        <v>0.0723</v>
      </c>
    </row>
    <row r="21" spans="1:10">
      <c r="A21" s="7">
        <v>44122</v>
      </c>
      <c r="B21" s="8">
        <v>0.175</v>
      </c>
      <c r="C21" s="8">
        <v>0.0421</v>
      </c>
      <c r="D21" s="8">
        <v>0.039</v>
      </c>
      <c r="E21" s="9">
        <v>7.2834</v>
      </c>
      <c r="F21" s="9">
        <v>2100.1399</v>
      </c>
      <c r="G21" s="8">
        <v>0.2757</v>
      </c>
      <c r="H21" s="10">
        <v>11.1521</v>
      </c>
      <c r="I21" s="9">
        <v>6.3513</v>
      </c>
      <c r="J21" s="8">
        <v>0.0616</v>
      </c>
    </row>
    <row r="22" spans="1:10">
      <c r="A22" s="7">
        <v>44123</v>
      </c>
      <c r="B22" s="8">
        <v>0.2303</v>
      </c>
      <c r="C22" s="8">
        <v>0.0504</v>
      </c>
      <c r="D22" s="8">
        <v>0.0411</v>
      </c>
      <c r="E22" s="9">
        <v>7.236</v>
      </c>
      <c r="F22" s="9">
        <v>1972.8442</v>
      </c>
      <c r="G22" s="8">
        <v>0.2544</v>
      </c>
      <c r="H22" s="9">
        <v>20.1344</v>
      </c>
      <c r="I22" s="9">
        <v>6.7098</v>
      </c>
      <c r="J22" s="8">
        <v>0.0594</v>
      </c>
    </row>
    <row r="23" spans="1:10">
      <c r="A23" s="7">
        <v>44124</v>
      </c>
      <c r="B23" s="8">
        <v>0.25</v>
      </c>
      <c r="C23" s="8">
        <v>0.0444</v>
      </c>
      <c r="D23" s="8">
        <v>0.0481</v>
      </c>
      <c r="E23" s="9">
        <v>7.167</v>
      </c>
      <c r="F23" s="9">
        <v>2651.3906</v>
      </c>
      <c r="G23" s="8">
        <v>0.2135</v>
      </c>
      <c r="H23" s="9">
        <v>61.3934</v>
      </c>
      <c r="I23" s="9">
        <v>6.0241</v>
      </c>
      <c r="J23" s="8">
        <v>0.0572</v>
      </c>
    </row>
    <row r="24" spans="1:10">
      <c r="A24" s="7">
        <v>44125</v>
      </c>
      <c r="B24" s="8">
        <v>0.2528</v>
      </c>
      <c r="C24" s="8">
        <v>0.0778</v>
      </c>
      <c r="D24" s="8">
        <v>0.0482</v>
      </c>
      <c r="E24" s="9">
        <v>7.2614</v>
      </c>
      <c r="F24" s="9">
        <v>2246.3806</v>
      </c>
      <c r="G24" s="8">
        <v>0.233</v>
      </c>
      <c r="H24" s="9">
        <v>61.3796</v>
      </c>
      <c r="I24" s="9">
        <v>5.823</v>
      </c>
      <c r="J24" s="8">
        <v>0.0528</v>
      </c>
    </row>
    <row r="25" spans="1:10">
      <c r="A25" s="7">
        <v>44126</v>
      </c>
      <c r="B25" s="8">
        <v>0.2237</v>
      </c>
      <c r="C25" s="8">
        <v>0.045</v>
      </c>
      <c r="D25" s="8">
        <v>0.043</v>
      </c>
      <c r="E25" s="9">
        <v>7.4291</v>
      </c>
      <c r="F25" s="9">
        <v>2686.0891</v>
      </c>
      <c r="G25" s="8">
        <v>0.2209</v>
      </c>
      <c r="H25" s="9">
        <v>60.2411</v>
      </c>
      <c r="I25" s="9">
        <v>7.2006</v>
      </c>
      <c r="J25" s="8">
        <v>0.0442</v>
      </c>
    </row>
    <row r="26" spans="1:10">
      <c r="A26" s="7">
        <v>44127</v>
      </c>
      <c r="B26" s="8">
        <v>0.2032</v>
      </c>
      <c r="C26" s="8">
        <v>0.0283</v>
      </c>
      <c r="D26" s="8">
        <v>0.0539</v>
      </c>
      <c r="E26" s="9">
        <v>7.4048</v>
      </c>
      <c r="F26" s="9">
        <v>3223.3809</v>
      </c>
      <c r="G26" s="8">
        <v>0.2478</v>
      </c>
      <c r="H26" s="9">
        <v>61.5516</v>
      </c>
      <c r="I26" s="9">
        <v>6.2886</v>
      </c>
      <c r="J26" s="8">
        <v>0.0673</v>
      </c>
    </row>
    <row r="27" spans="1:10">
      <c r="A27" s="7">
        <v>44128</v>
      </c>
      <c r="B27" s="8">
        <v>0.2642</v>
      </c>
      <c r="C27" s="8">
        <v>0.0938</v>
      </c>
      <c r="D27" s="8">
        <v>0.0581</v>
      </c>
      <c r="E27" s="9">
        <v>7.3607</v>
      </c>
      <c r="F27" s="9">
        <v>4053.3242</v>
      </c>
      <c r="G27" s="8">
        <v>0.2429</v>
      </c>
      <c r="H27" s="9">
        <v>62.3461</v>
      </c>
      <c r="I27" s="9">
        <v>6.643</v>
      </c>
      <c r="J27" s="8">
        <v>0.0636</v>
      </c>
    </row>
    <row r="28" spans="1:10">
      <c r="A28" s="7">
        <v>44129</v>
      </c>
      <c r="B28" s="8">
        <v>0.2207</v>
      </c>
      <c r="C28" s="8">
        <v>0.0245</v>
      </c>
      <c r="D28" s="8">
        <v>0.0497</v>
      </c>
      <c r="E28" s="9">
        <v>7.4423</v>
      </c>
      <c r="F28" s="9">
        <v>3579.6736</v>
      </c>
      <c r="G28" s="8">
        <v>0.2496</v>
      </c>
      <c r="H28" s="9">
        <v>60.8827</v>
      </c>
      <c r="I28" s="9">
        <v>6.0619</v>
      </c>
      <c r="J28" s="8">
        <v>0.058</v>
      </c>
    </row>
    <row r="29" spans="1:10">
      <c r="A29" s="11">
        <v>44130</v>
      </c>
      <c r="B29" s="12">
        <v>0.258</v>
      </c>
      <c r="C29" s="13">
        <v>0.0518</v>
      </c>
      <c r="D29" s="13">
        <v>0.0558</v>
      </c>
      <c r="E29" s="14">
        <v>7.386</v>
      </c>
      <c r="F29" s="14">
        <v>3658.291</v>
      </c>
      <c r="G29" s="13">
        <v>0.2281</v>
      </c>
      <c r="H29" s="14">
        <v>59.2641</v>
      </c>
      <c r="I29" s="14">
        <v>6.6184</v>
      </c>
      <c r="J29" s="13">
        <v>0.0521</v>
      </c>
    </row>
    <row r="30" spans="1:10">
      <c r="A30" s="11">
        <v>44131</v>
      </c>
      <c r="B30" s="13">
        <v>0.2592</v>
      </c>
      <c r="C30" s="13">
        <v>0.0375</v>
      </c>
      <c r="D30" s="13">
        <v>0.0584</v>
      </c>
      <c r="E30" s="14">
        <v>7.44</v>
      </c>
      <c r="F30" s="14">
        <v>3717.6638</v>
      </c>
      <c r="G30" s="13">
        <v>0.2065</v>
      </c>
      <c r="H30" s="14">
        <v>61.5768</v>
      </c>
      <c r="I30" s="14">
        <v>6.37</v>
      </c>
      <c r="J30" s="13">
        <v>0.0464</v>
      </c>
    </row>
    <row r="31" spans="1:10">
      <c r="A31" s="11">
        <v>44132</v>
      </c>
      <c r="B31" s="13">
        <v>0.2473</v>
      </c>
      <c r="C31" s="13">
        <v>0.0317</v>
      </c>
      <c r="D31" s="13">
        <v>0.0508</v>
      </c>
      <c r="E31" s="14">
        <v>7.3235</v>
      </c>
      <c r="F31" s="14">
        <v>3783.2573</v>
      </c>
      <c r="G31" s="13">
        <v>0.2316</v>
      </c>
      <c r="H31" s="14">
        <v>47.8289</v>
      </c>
      <c r="I31" s="14">
        <v>6.3541</v>
      </c>
      <c r="J31" s="13">
        <v>0.0434</v>
      </c>
    </row>
    <row r="32" spans="1:10">
      <c r="A32" s="11">
        <v>44133</v>
      </c>
      <c r="B32" s="13">
        <v>0.2076</v>
      </c>
      <c r="C32" s="13">
        <v>0.0619</v>
      </c>
      <c r="D32" s="13">
        <v>0.0516</v>
      </c>
      <c r="E32" s="14">
        <v>7.2868</v>
      </c>
      <c r="F32" s="14">
        <v>3617.7432</v>
      </c>
      <c r="G32" s="13">
        <v>0.2428</v>
      </c>
      <c r="H32" s="14">
        <v>53.4021</v>
      </c>
      <c r="I32" s="14">
        <v>6.7966</v>
      </c>
      <c r="J32" s="13">
        <v>0.0458</v>
      </c>
    </row>
    <row r="33" spans="1:10">
      <c r="A33" s="11">
        <v>44134</v>
      </c>
      <c r="B33" s="13">
        <v>0.2048</v>
      </c>
      <c r="C33" s="13">
        <v>0.0306</v>
      </c>
      <c r="D33" s="13">
        <v>0.0543</v>
      </c>
      <c r="E33" s="14">
        <v>7.3328</v>
      </c>
      <c r="F33" s="14">
        <v>3788.7446</v>
      </c>
      <c r="G33" s="13">
        <v>0.2232</v>
      </c>
      <c r="H33" s="14">
        <v>57.7924</v>
      </c>
      <c r="I33" s="14">
        <v>6.7913</v>
      </c>
      <c r="J33" s="13">
        <v>0.0468</v>
      </c>
    </row>
    <row r="34" spans="1:10">
      <c r="A34" s="11">
        <v>44135</v>
      </c>
      <c r="B34" s="13">
        <v>0.2497</v>
      </c>
      <c r="C34" s="13">
        <v>0.0672</v>
      </c>
      <c r="D34" s="13">
        <v>0.0532</v>
      </c>
      <c r="E34" s="14">
        <v>7.2607</v>
      </c>
      <c r="F34" s="14">
        <v>2747.8103</v>
      </c>
      <c r="G34" s="13">
        <v>0.219</v>
      </c>
      <c r="H34" s="14">
        <v>61.1392</v>
      </c>
      <c r="I34" s="14">
        <v>6.8428</v>
      </c>
      <c r="J34" s="13">
        <v>0.0466</v>
      </c>
    </row>
    <row r="35" spans="1:10">
      <c r="A35" s="15" t="s">
        <v>11</v>
      </c>
      <c r="B35" s="16">
        <f>AVERAGE(B4:B34)</f>
        <v>0.225616129032258</v>
      </c>
      <c r="C35" s="16">
        <f>AVERAGE(C4:C33)</f>
        <v>0.0453766666666667</v>
      </c>
      <c r="D35" s="16">
        <f>AVERAGE(D4:D33)</f>
        <v>0.0534633333333333</v>
      </c>
      <c r="E35" s="10">
        <f>AVERAGE(E4:E33)</f>
        <v>7.32497333333333</v>
      </c>
      <c r="F35" s="17"/>
      <c r="G35" s="16">
        <f>AVERAGE(G4:G34)</f>
        <v>0.240887096774194</v>
      </c>
      <c r="H35" s="10">
        <f>AVERAGE(H4:H34)</f>
        <v>56.2550096774194</v>
      </c>
      <c r="I35" s="10">
        <f>AVERAGE(I4:I34)</f>
        <v>6.40648387096774</v>
      </c>
      <c r="J35" s="16">
        <f>AVERAGE(J4:J34)</f>
        <v>0.0782806451612903</v>
      </c>
    </row>
    <row r="36" spans="1:10">
      <c r="A36" s="15" t="s">
        <v>13</v>
      </c>
      <c r="B36" s="16">
        <f>MAX(B4:B34)</f>
        <v>0.2661</v>
      </c>
      <c r="C36" s="16">
        <f>MAX(C4:C34)</f>
        <v>0.0938</v>
      </c>
      <c r="D36" s="16">
        <f>MAX(D4:D34)</f>
        <v>0.0709</v>
      </c>
      <c r="E36" s="10">
        <f>MAX(E4:E34)</f>
        <v>7.7695</v>
      </c>
      <c r="F36" s="8"/>
      <c r="G36" s="16">
        <f>MAX(G4:G34)</f>
        <v>0.2812</v>
      </c>
      <c r="H36" s="10">
        <f>MAX(H4:H34)</f>
        <v>62.5574</v>
      </c>
      <c r="I36" s="10">
        <f>MAX(I4:I34)</f>
        <v>7.2628</v>
      </c>
      <c r="J36" s="16">
        <f>MAX(J4:J34)</f>
        <v>0.1173</v>
      </c>
    </row>
    <row r="37" spans="1:10">
      <c r="A37" s="15" t="s">
        <v>14</v>
      </c>
      <c r="B37" s="16">
        <f>MIN(B4:B34)</f>
        <v>0.1669</v>
      </c>
      <c r="C37" s="16">
        <f>MIN(C4:C34)</f>
        <v>0.0245</v>
      </c>
      <c r="D37" s="16">
        <f>MIN(D4:D34)</f>
        <v>0.039</v>
      </c>
      <c r="E37" s="10">
        <f>MIN(E4:E34)</f>
        <v>6.8927</v>
      </c>
      <c r="F37" s="8"/>
      <c r="G37" s="16">
        <f>MIN(G4:G34)</f>
        <v>0.2047</v>
      </c>
      <c r="H37" s="10">
        <f>MIN(H4:H34)</f>
        <v>11.1521</v>
      </c>
      <c r="I37" s="10">
        <f>MIN(I4:I34)</f>
        <v>5.5907</v>
      </c>
      <c r="J37" s="16">
        <f>MIN(J4:J34)</f>
        <v>0.0434</v>
      </c>
    </row>
    <row r="38" spans="1:6">
      <c r="A38" s="15" t="s">
        <v>12</v>
      </c>
      <c r="F38" s="18">
        <f>SUM(F4:F34)</f>
        <v>81895.218</v>
      </c>
    </row>
  </sheetData>
  <mergeCells count="2">
    <mergeCell ref="A1:J1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浅浅</cp:lastModifiedBy>
  <dcterms:created xsi:type="dcterms:W3CDTF">2020-06-01T03:29:00Z</dcterms:created>
  <dcterms:modified xsi:type="dcterms:W3CDTF">2020-11-02T03:04:44Z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