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<sst xmlns="http://schemas.openxmlformats.org/spreadsheetml/2006/main" count="24" uniqueCount="15">
  <si>
    <t>清远市龙湾工业投资有限公司
2020年10月废水自动监测日平均值月报表</t>
  </si>
  <si>
    <t>数据时间</t>
  </si>
  <si>
    <t>总镍</t>
  </si>
  <si>
    <t>总锌</t>
  </si>
  <si>
    <t>六价铬</t>
  </si>
  <si>
    <t>pH值</t>
  </si>
  <si>
    <t>污水流速</t>
  </si>
  <si>
    <t>总铜</t>
  </si>
  <si>
    <t>化学需氧量</t>
  </si>
  <si>
    <t>氨氮</t>
  </si>
  <si>
    <t>氰化物</t>
  </si>
  <si>
    <t>平均值</t>
  </si>
  <si>
    <t>累计值</t>
  </si>
  <si>
    <t>最大值</t>
  </si>
  <si>
    <t>最小值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</si>
</sst>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yyyy/m/d\ h:mm:ss"/>
    <numFmt numFmtId="178" formatCode="0.0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1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8" fontId="0" fillId="0" borderId="0" xfId="0" applyNumberFormat="1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22" fontId="3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78" fontId="0" fillId="3" borderId="0" xfId="0" applyNumberForma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8" fontId="4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7"/>
  <sheetViews>
    <sheetView tabSelected="1" zoomScale="85" zoomScaleNormal="85" workbookViewId="0">
      <selection activeCell="F37" sqref="F37"/>
    </sheetView>
  </sheetViews>
  <sheetFormatPr defaultColWidth="9" defaultRowHeight="13.5"/>
  <cols>
    <col min="1" max="1" width="15.375" style="1" customWidth="1"/>
    <col min="2" max="2" width="10" style="2" customWidth="1"/>
    <col min="6" max="6" width="11.125" customWidth="1"/>
    <col min="8" max="8" width="9.375"/>
  </cols>
  <sheetData>
    <row r="1" ht="56" customHeight="1" spans="1:1638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spans="1:10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spans="1:10">
      <c r="A3" s="5"/>
      <c r="B3" s="6" t="s">
        <v>11</v>
      </c>
      <c r="C3" s="5" t="s">
        <v>11</v>
      </c>
      <c r="D3" s="5" t="s">
        <v>11</v>
      </c>
      <c r="E3" s="5" t="s">
        <v>11</v>
      </c>
      <c r="F3" s="5" t="s">
        <v>12</v>
      </c>
      <c r="G3" s="5" t="s">
        <v>11</v>
      </c>
      <c r="H3" s="5" t="s">
        <v>11</v>
      </c>
      <c r="I3" s="5" t="s">
        <v>11</v>
      </c>
      <c r="J3" s="5" t="s">
        <v>11</v>
      </c>
    </row>
    <row r="4" spans="1:10">
      <c r="A4" s="7">
        <v>44136</v>
      </c>
      <c r="B4" s="8">
        <v>0.199</v>
      </c>
      <c r="C4" s="8">
        <v>0.0468</v>
      </c>
      <c r="D4" s="8">
        <v>0.0454</v>
      </c>
      <c r="E4" s="9">
        <v>7.4198</v>
      </c>
      <c r="F4" s="9">
        <v>1914.8433</v>
      </c>
      <c r="G4" s="8">
        <v>0.2514</v>
      </c>
      <c r="H4" s="9">
        <v>58.6209</v>
      </c>
      <c r="I4" s="9">
        <v>6.0084</v>
      </c>
      <c r="J4" s="8">
        <v>0.0566</v>
      </c>
    </row>
    <row r="5" spans="1:10">
      <c r="A5" s="7">
        <v>44137</v>
      </c>
      <c r="B5" s="8">
        <v>0.2294</v>
      </c>
      <c r="C5" s="8">
        <v>0.0313</v>
      </c>
      <c r="D5" s="8">
        <v>0.0351</v>
      </c>
      <c r="E5" s="9">
        <v>7.5256</v>
      </c>
      <c r="F5" s="9">
        <v>3076.0557</v>
      </c>
      <c r="G5" s="8">
        <v>0.2238</v>
      </c>
      <c r="H5" s="9">
        <v>60.7797</v>
      </c>
      <c r="I5" s="9">
        <v>6.6517</v>
      </c>
      <c r="J5" s="8">
        <v>0.072</v>
      </c>
    </row>
    <row r="6" spans="1:10">
      <c r="A6" s="7">
        <v>44138</v>
      </c>
      <c r="B6" s="8">
        <v>0.2598</v>
      </c>
      <c r="C6" s="8">
        <v>0.0471</v>
      </c>
      <c r="D6" s="8">
        <v>0.0467</v>
      </c>
      <c r="E6" s="9">
        <v>7.3257</v>
      </c>
      <c r="F6" s="9">
        <v>3495.4773</v>
      </c>
      <c r="G6" s="8">
        <v>0.2419</v>
      </c>
      <c r="H6" s="9">
        <v>57.3703</v>
      </c>
      <c r="I6" s="9">
        <v>6.2866</v>
      </c>
      <c r="J6" s="8">
        <v>0.0558</v>
      </c>
    </row>
    <row r="7" spans="1:10">
      <c r="A7" s="7">
        <v>44139</v>
      </c>
      <c r="B7" s="8">
        <v>0.2376</v>
      </c>
      <c r="C7" s="8">
        <v>0.0865</v>
      </c>
      <c r="D7" s="8">
        <v>0.052</v>
      </c>
      <c r="E7" s="9">
        <v>7.3432</v>
      </c>
      <c r="F7" s="9">
        <v>3935.7573</v>
      </c>
      <c r="G7" s="8">
        <v>0.2416</v>
      </c>
      <c r="H7" s="9">
        <v>57.2748</v>
      </c>
      <c r="I7" s="9">
        <v>7.6264</v>
      </c>
      <c r="J7" s="8">
        <v>0.0508</v>
      </c>
    </row>
    <row r="8" spans="1:10">
      <c r="A8" s="7">
        <v>44140</v>
      </c>
      <c r="B8" s="8">
        <v>0.2479</v>
      </c>
      <c r="C8" s="8">
        <v>0.0834</v>
      </c>
      <c r="D8" s="8">
        <v>0.0516</v>
      </c>
      <c r="E8" s="9">
        <v>7.2216</v>
      </c>
      <c r="F8" s="9">
        <v>3436.3005</v>
      </c>
      <c r="G8" s="8">
        <v>0.1956</v>
      </c>
      <c r="H8" s="9">
        <v>62.3148</v>
      </c>
      <c r="I8" s="9">
        <v>5.6239</v>
      </c>
      <c r="J8" s="8">
        <v>0.0461</v>
      </c>
    </row>
    <row r="9" spans="1:10">
      <c r="A9" s="7">
        <v>44141</v>
      </c>
      <c r="B9" s="8">
        <v>0.2017</v>
      </c>
      <c r="C9" s="8">
        <v>0.05</v>
      </c>
      <c r="D9" s="8">
        <v>0.0531</v>
      </c>
      <c r="E9" s="9">
        <v>7.033</v>
      </c>
      <c r="F9" s="9">
        <v>3381.7083</v>
      </c>
      <c r="G9" s="8">
        <v>0.231</v>
      </c>
      <c r="H9" s="9">
        <v>55.612</v>
      </c>
      <c r="I9" s="9">
        <v>6.037</v>
      </c>
      <c r="J9" s="8">
        <v>0.0807</v>
      </c>
    </row>
    <row r="10" spans="1:10">
      <c r="A10" s="7">
        <v>44142</v>
      </c>
      <c r="B10" s="8">
        <v>0.2115</v>
      </c>
      <c r="C10" s="8">
        <v>0.0781</v>
      </c>
      <c r="D10" s="8">
        <v>0.0528</v>
      </c>
      <c r="E10" s="9">
        <v>7.1861</v>
      </c>
      <c r="F10" s="9">
        <v>3922.3337</v>
      </c>
      <c r="G10" s="8">
        <v>0.2004</v>
      </c>
      <c r="H10" s="9">
        <v>59.851</v>
      </c>
      <c r="I10" s="9">
        <v>4.6708</v>
      </c>
      <c r="J10" s="8">
        <v>0.0667</v>
      </c>
    </row>
    <row r="11" spans="1:10">
      <c r="A11" s="7">
        <v>44143</v>
      </c>
      <c r="B11" s="8">
        <v>0.2257</v>
      </c>
      <c r="C11" s="8">
        <v>0.0576</v>
      </c>
      <c r="D11" s="8">
        <v>0.0446</v>
      </c>
      <c r="E11" s="9">
        <v>7.3973</v>
      </c>
      <c r="F11" s="9">
        <v>3027.645</v>
      </c>
      <c r="G11" s="8">
        <v>0.212</v>
      </c>
      <c r="H11" s="9">
        <v>61.6317</v>
      </c>
      <c r="I11" s="9">
        <v>6.9443</v>
      </c>
      <c r="J11" s="8">
        <v>0.0599</v>
      </c>
    </row>
    <row r="12" spans="1:10">
      <c r="A12" s="7">
        <v>44144</v>
      </c>
      <c r="B12" s="8">
        <v>0.1913</v>
      </c>
      <c r="C12" s="8">
        <v>0.0663</v>
      </c>
      <c r="D12" s="8">
        <v>0.0528</v>
      </c>
      <c r="E12" s="9">
        <v>7.1147</v>
      </c>
      <c r="F12" s="9">
        <v>3325.9421</v>
      </c>
      <c r="G12" s="8">
        <v>0.2153</v>
      </c>
      <c r="H12" s="9">
        <v>61.4509</v>
      </c>
      <c r="I12" s="9">
        <v>4.6461</v>
      </c>
      <c r="J12" s="8">
        <v>0.0519</v>
      </c>
    </row>
    <row r="13" spans="1:10">
      <c r="A13" s="7">
        <v>44145</v>
      </c>
      <c r="B13" s="8">
        <v>0.2305</v>
      </c>
      <c r="C13" s="8">
        <v>0.0445</v>
      </c>
      <c r="D13" s="8">
        <v>0.0432</v>
      </c>
      <c r="E13" s="9">
        <v>7.3883</v>
      </c>
      <c r="F13" s="9">
        <v>3605.1748</v>
      </c>
      <c r="G13" s="8">
        <v>0.2283</v>
      </c>
      <c r="H13" s="9">
        <v>60.4805</v>
      </c>
      <c r="I13" s="9">
        <v>5.5852</v>
      </c>
      <c r="J13" s="8">
        <v>0.0496</v>
      </c>
    </row>
    <row r="14" spans="1:10">
      <c r="A14" s="7">
        <v>44146</v>
      </c>
      <c r="B14" s="8">
        <v>0.1994</v>
      </c>
      <c r="C14" s="8">
        <v>0.0253</v>
      </c>
      <c r="D14" s="8">
        <v>0.0504</v>
      </c>
      <c r="E14" s="9">
        <v>7.2546</v>
      </c>
      <c r="F14" s="9">
        <v>3320.1438</v>
      </c>
      <c r="G14" s="8">
        <v>0.237</v>
      </c>
      <c r="H14" s="9">
        <v>60.3661</v>
      </c>
      <c r="I14" s="9">
        <v>5.192</v>
      </c>
      <c r="J14" s="8">
        <v>0.0804</v>
      </c>
    </row>
    <row r="15" spans="1:10">
      <c r="A15" s="7">
        <v>44147</v>
      </c>
      <c r="B15" s="8">
        <v>0.2462</v>
      </c>
      <c r="C15" s="8">
        <v>0.0273</v>
      </c>
      <c r="D15" s="8">
        <v>0.0562</v>
      </c>
      <c r="E15" s="9">
        <v>7.2495</v>
      </c>
      <c r="F15" s="9">
        <v>3317.9788</v>
      </c>
      <c r="G15" s="8">
        <v>0.2775</v>
      </c>
      <c r="H15" s="9">
        <v>64.5901</v>
      </c>
      <c r="I15" s="9">
        <v>5.1612</v>
      </c>
      <c r="J15" s="8">
        <v>0.07</v>
      </c>
    </row>
    <row r="16" spans="1:10">
      <c r="A16" s="7">
        <v>44148</v>
      </c>
      <c r="B16" s="8">
        <v>0.2541</v>
      </c>
      <c r="C16" s="8">
        <v>0.0461</v>
      </c>
      <c r="D16" s="8">
        <v>0.0561</v>
      </c>
      <c r="E16" s="9">
        <v>7.1281</v>
      </c>
      <c r="F16" s="9">
        <v>2074.0901</v>
      </c>
      <c r="G16" s="8">
        <v>0.3035</v>
      </c>
      <c r="H16" s="9">
        <v>61.5469</v>
      </c>
      <c r="I16" s="9">
        <v>4.0597</v>
      </c>
      <c r="J16" s="8">
        <v>0.0579</v>
      </c>
    </row>
    <row r="17" spans="1:10">
      <c r="A17" s="7">
        <v>44149</v>
      </c>
      <c r="B17" s="8">
        <v>0.2797</v>
      </c>
      <c r="C17" s="8">
        <v>0.0387</v>
      </c>
      <c r="D17" s="8">
        <v>0.0518</v>
      </c>
      <c r="E17" s="9">
        <v>7.2355</v>
      </c>
      <c r="F17" s="9">
        <v>2754.9912</v>
      </c>
      <c r="G17" s="8">
        <v>0.2215</v>
      </c>
      <c r="H17" s="9">
        <v>59.5443</v>
      </c>
      <c r="I17" s="9">
        <v>5.6814</v>
      </c>
      <c r="J17" s="8">
        <v>0.052</v>
      </c>
    </row>
    <row r="18" spans="1:10">
      <c r="A18" s="7">
        <v>44150</v>
      </c>
      <c r="B18" s="8">
        <v>0.2051</v>
      </c>
      <c r="C18" s="8">
        <v>0.0399</v>
      </c>
      <c r="D18" s="8">
        <v>0.0423</v>
      </c>
      <c r="E18" s="9">
        <v>7.4543</v>
      </c>
      <c r="F18" s="9">
        <v>2003.6097</v>
      </c>
      <c r="G18" s="8">
        <v>0.1999</v>
      </c>
      <c r="H18" s="9">
        <v>64.3034</v>
      </c>
      <c r="I18" s="9">
        <v>5.297</v>
      </c>
      <c r="J18" s="8">
        <v>0.0447</v>
      </c>
    </row>
    <row r="19" spans="1:10">
      <c r="A19" s="7">
        <v>44151</v>
      </c>
      <c r="B19" s="8">
        <v>0.194</v>
      </c>
      <c r="C19" s="8">
        <v>0.0617</v>
      </c>
      <c r="D19" s="8">
        <v>0.0487</v>
      </c>
      <c r="E19" s="9">
        <v>7.1214</v>
      </c>
      <c r="F19" s="9">
        <v>2649.1953</v>
      </c>
      <c r="G19" s="8">
        <v>0.2481</v>
      </c>
      <c r="H19" s="9">
        <v>60.7739</v>
      </c>
      <c r="I19" s="9">
        <v>5.8199</v>
      </c>
      <c r="J19" s="8">
        <v>0.0642</v>
      </c>
    </row>
    <row r="20" spans="1:10">
      <c r="A20" s="7">
        <v>44152</v>
      </c>
      <c r="B20" s="8">
        <v>0.2561</v>
      </c>
      <c r="C20" s="8">
        <v>0.0588</v>
      </c>
      <c r="D20" s="8">
        <v>0.0505</v>
      </c>
      <c r="E20" s="9">
        <v>7.2088</v>
      </c>
      <c r="F20" s="9">
        <v>2456.5566</v>
      </c>
      <c r="G20" s="8">
        <v>0.2589</v>
      </c>
      <c r="H20" s="9">
        <v>58.2962</v>
      </c>
      <c r="I20" s="9">
        <v>5.0989</v>
      </c>
      <c r="J20" s="8">
        <v>0.0543</v>
      </c>
    </row>
    <row r="21" spans="1:10">
      <c r="A21" s="7">
        <v>44153</v>
      </c>
      <c r="B21" s="8">
        <v>0.2749</v>
      </c>
      <c r="C21" s="8">
        <v>0.0554</v>
      </c>
      <c r="D21" s="8">
        <v>0.0492</v>
      </c>
      <c r="E21" s="9">
        <v>7.2957</v>
      </c>
      <c r="F21" s="9">
        <v>2720.9138</v>
      </c>
      <c r="G21" s="8">
        <v>0.2689</v>
      </c>
      <c r="H21" s="9">
        <v>60.1886</v>
      </c>
      <c r="I21" s="9">
        <v>6.6013</v>
      </c>
      <c r="J21" s="8">
        <v>0.0478</v>
      </c>
    </row>
    <row r="22" spans="1:10">
      <c r="A22" s="7">
        <v>44154</v>
      </c>
      <c r="B22" s="8">
        <v>0.2693</v>
      </c>
      <c r="C22" s="8">
        <v>0.0233</v>
      </c>
      <c r="D22" s="8">
        <v>0.0456</v>
      </c>
      <c r="E22" s="9">
        <v>7.4494</v>
      </c>
      <c r="F22" s="9">
        <v>2208.9675</v>
      </c>
      <c r="G22" s="8">
        <v>0.2516</v>
      </c>
      <c r="H22" s="9">
        <v>62.3864</v>
      </c>
      <c r="I22" s="9">
        <v>4.5807</v>
      </c>
      <c r="J22" s="8">
        <v>0.0563</v>
      </c>
    </row>
    <row r="23" spans="1:10">
      <c r="A23" s="7">
        <v>44155</v>
      </c>
      <c r="B23" s="8">
        <v>0.2522</v>
      </c>
      <c r="C23" s="8">
        <v>0.0264</v>
      </c>
      <c r="D23" s="8">
        <v>0.0453</v>
      </c>
      <c r="E23" s="9">
        <v>7.5063</v>
      </c>
      <c r="F23" s="9">
        <v>2848.6538</v>
      </c>
      <c r="G23" s="8">
        <v>0.242</v>
      </c>
      <c r="H23" s="9">
        <v>56.7564</v>
      </c>
      <c r="I23" s="9">
        <v>5.3416</v>
      </c>
      <c r="J23" s="8">
        <v>0.0489</v>
      </c>
    </row>
    <row r="24" spans="1:10">
      <c r="A24" s="7">
        <v>44156</v>
      </c>
      <c r="B24" s="8">
        <v>0.2463</v>
      </c>
      <c r="C24" s="8">
        <v>0.0533</v>
      </c>
      <c r="D24" s="8">
        <v>0.0468</v>
      </c>
      <c r="E24" s="9">
        <v>7.1635</v>
      </c>
      <c r="F24" s="9">
        <v>2959.8948</v>
      </c>
      <c r="G24" s="8">
        <v>0.223</v>
      </c>
      <c r="H24" s="9">
        <v>59.8849</v>
      </c>
      <c r="I24" s="9">
        <v>4.8429</v>
      </c>
      <c r="J24" s="8">
        <v>0.052</v>
      </c>
    </row>
    <row r="25" spans="1:10">
      <c r="A25" s="7">
        <v>44157</v>
      </c>
      <c r="B25" s="8">
        <v>0.2268</v>
      </c>
      <c r="C25" s="8">
        <v>0.0346</v>
      </c>
      <c r="D25" s="8">
        <v>0.052</v>
      </c>
      <c r="E25" s="9">
        <v>6.9536</v>
      </c>
      <c r="F25" s="9">
        <v>2236.1719</v>
      </c>
      <c r="G25" s="8">
        <v>0.2277</v>
      </c>
      <c r="H25" s="9">
        <v>58.8459</v>
      </c>
      <c r="I25" s="9">
        <v>5.0688</v>
      </c>
      <c r="J25" s="8">
        <v>0.0994</v>
      </c>
    </row>
    <row r="26" spans="1:10">
      <c r="A26" s="10">
        <v>44158</v>
      </c>
      <c r="B26" s="11">
        <v>0.2168</v>
      </c>
      <c r="C26" s="11">
        <v>0.0688</v>
      </c>
      <c r="D26" s="11">
        <v>0.0426</v>
      </c>
      <c r="E26" s="12">
        <v>7.4322</v>
      </c>
      <c r="F26" s="12">
        <v>2193.0757</v>
      </c>
      <c r="G26" s="11">
        <v>0.2274</v>
      </c>
      <c r="H26" s="12">
        <v>58.6108</v>
      </c>
      <c r="I26" s="12">
        <v>5.8872</v>
      </c>
      <c r="J26" s="11">
        <v>0.0781</v>
      </c>
    </row>
    <row r="27" spans="1:10">
      <c r="A27" s="10">
        <v>44159</v>
      </c>
      <c r="B27" s="11">
        <v>0.236</v>
      </c>
      <c r="C27" s="11">
        <v>0.0798</v>
      </c>
      <c r="D27" s="11">
        <v>0.0488</v>
      </c>
      <c r="E27" s="12">
        <v>7.3151</v>
      </c>
      <c r="F27" s="12">
        <v>2820.2593</v>
      </c>
      <c r="G27" s="11">
        <v>0.2203</v>
      </c>
      <c r="H27" s="12">
        <v>61.8025</v>
      </c>
      <c r="I27" s="12">
        <v>5.6254</v>
      </c>
      <c r="J27" s="11">
        <v>0.0612</v>
      </c>
    </row>
    <row r="28" spans="1:10">
      <c r="A28" s="10">
        <v>44160</v>
      </c>
      <c r="B28" s="11">
        <v>0.1968</v>
      </c>
      <c r="C28" s="11">
        <v>0.0446</v>
      </c>
      <c r="D28" s="11">
        <v>0.0438</v>
      </c>
      <c r="E28" s="12">
        <v>7.3989</v>
      </c>
      <c r="F28" s="12">
        <v>2536.3601</v>
      </c>
      <c r="G28" s="11">
        <v>0.1875</v>
      </c>
      <c r="H28" s="12">
        <v>58.1126</v>
      </c>
      <c r="I28" s="12">
        <v>5.1364</v>
      </c>
      <c r="J28" s="11">
        <v>0.046</v>
      </c>
    </row>
    <row r="29" spans="1:10">
      <c r="A29" s="10">
        <v>44161</v>
      </c>
      <c r="B29" s="11">
        <v>0.1899</v>
      </c>
      <c r="C29" s="11">
        <v>0.0323</v>
      </c>
      <c r="D29" s="11">
        <v>0.0587</v>
      </c>
      <c r="E29" s="12">
        <v>7.1175</v>
      </c>
      <c r="F29" s="12">
        <v>2399.3704</v>
      </c>
      <c r="G29" s="11">
        <v>0.2186</v>
      </c>
      <c r="H29" s="12">
        <v>60.7385</v>
      </c>
      <c r="I29" s="12">
        <v>5.0109</v>
      </c>
      <c r="J29" s="11">
        <v>0.0439</v>
      </c>
    </row>
    <row r="30" spans="1:10">
      <c r="A30" s="10">
        <v>44162</v>
      </c>
      <c r="B30" s="11">
        <v>0.2483</v>
      </c>
      <c r="C30" s="11">
        <v>0.0702</v>
      </c>
      <c r="D30" s="11">
        <v>0.0505</v>
      </c>
      <c r="E30" s="12">
        <v>7.3377</v>
      </c>
      <c r="F30" s="12">
        <v>2296.5596</v>
      </c>
      <c r="G30" s="11">
        <v>0.2308</v>
      </c>
      <c r="H30" s="12">
        <v>58.9434</v>
      </c>
      <c r="I30" s="12">
        <v>4.8063</v>
      </c>
      <c r="J30" s="11">
        <v>0.0427</v>
      </c>
    </row>
    <row r="31" spans="1:10">
      <c r="A31" s="10">
        <v>44163</v>
      </c>
      <c r="B31" s="11">
        <v>0.2303</v>
      </c>
      <c r="C31" s="11">
        <v>0.0626</v>
      </c>
      <c r="D31" s="11">
        <v>0.0398</v>
      </c>
      <c r="E31" s="12">
        <v>7.5375</v>
      </c>
      <c r="F31" s="12">
        <v>2343.3381</v>
      </c>
      <c r="G31" s="11">
        <v>0.2044</v>
      </c>
      <c r="H31" s="12">
        <v>61.5468</v>
      </c>
      <c r="I31" s="12">
        <v>5.9739</v>
      </c>
      <c r="J31" s="11">
        <v>0.0436</v>
      </c>
    </row>
    <row r="32" spans="1:10">
      <c r="A32" s="10">
        <v>44164</v>
      </c>
      <c r="B32" s="11">
        <v>0.2218</v>
      </c>
      <c r="C32" s="11">
        <v>0.0302</v>
      </c>
      <c r="D32" s="11">
        <v>0.0438</v>
      </c>
      <c r="E32" s="12">
        <v>7.4619</v>
      </c>
      <c r="F32" s="12">
        <v>2106.4023</v>
      </c>
      <c r="G32" s="11">
        <v>0.2351</v>
      </c>
      <c r="H32" s="12">
        <v>62.3448</v>
      </c>
      <c r="I32" s="12">
        <v>5.8519</v>
      </c>
      <c r="J32" s="11">
        <v>0.0531</v>
      </c>
    </row>
    <row r="33" spans="1:10">
      <c r="A33" s="10">
        <v>44165</v>
      </c>
      <c r="B33" s="11">
        <v>0.2479</v>
      </c>
      <c r="C33" s="11">
        <v>0.0813</v>
      </c>
      <c r="D33" s="11">
        <v>0.0552</v>
      </c>
      <c r="E33" s="12">
        <v>7.0247</v>
      </c>
      <c r="F33" s="12">
        <v>2545.1174</v>
      </c>
      <c r="G33" s="11">
        <v>0.2382</v>
      </c>
      <c r="H33" s="12">
        <v>52.2036</v>
      </c>
      <c r="I33" s="12">
        <v>6.6319</v>
      </c>
      <c r="J33" s="11">
        <v>0.0468</v>
      </c>
    </row>
    <row r="34" spans="1:10">
      <c r="A34" s="13" t="s">
        <v>11</v>
      </c>
      <c r="B34" s="14">
        <f>AVERAGE(B4:B33)</f>
        <v>0.230876666666667</v>
      </c>
      <c r="C34" s="14">
        <f t="shared" ref="C34:J34" si="0">AVERAGE(C4:C33)</f>
        <v>0.05174</v>
      </c>
      <c r="D34" s="14">
        <f t="shared" si="0"/>
        <v>0.0485133333333333</v>
      </c>
      <c r="E34" s="15">
        <f t="shared" si="0"/>
        <v>7.28671666666667</v>
      </c>
      <c r="F34" s="16"/>
      <c r="G34" s="14">
        <f t="shared" si="0"/>
        <v>0.232106666666667</v>
      </c>
      <c r="H34" s="15">
        <f t="shared" si="0"/>
        <v>59.9057566666667</v>
      </c>
      <c r="I34" s="15">
        <f t="shared" si="0"/>
        <v>5.59165666666667</v>
      </c>
      <c r="J34" s="14">
        <f t="shared" si="0"/>
        <v>0.05778</v>
      </c>
    </row>
    <row r="35" spans="1:10">
      <c r="A35" s="13" t="s">
        <v>13</v>
      </c>
      <c r="B35" s="14">
        <f>MAX(B4:B33)</f>
        <v>0.2797</v>
      </c>
      <c r="C35" s="14">
        <f t="shared" ref="C35:J35" si="1">MAX(C4:C33)</f>
        <v>0.0865</v>
      </c>
      <c r="D35" s="14">
        <f t="shared" si="1"/>
        <v>0.0587</v>
      </c>
      <c r="E35" s="15">
        <f t="shared" si="1"/>
        <v>7.5375</v>
      </c>
      <c r="F35" s="16"/>
      <c r="G35" s="14">
        <f t="shared" si="1"/>
        <v>0.3035</v>
      </c>
      <c r="H35" s="15">
        <f t="shared" si="1"/>
        <v>64.5901</v>
      </c>
      <c r="I35" s="15">
        <f t="shared" si="1"/>
        <v>7.6264</v>
      </c>
      <c r="J35" s="14">
        <f t="shared" si="1"/>
        <v>0.0994</v>
      </c>
    </row>
    <row r="36" spans="1:10">
      <c r="A36" s="13" t="s">
        <v>14</v>
      </c>
      <c r="B36" s="14">
        <f>MIN(B4:B33)</f>
        <v>0.1899</v>
      </c>
      <c r="C36" s="14">
        <f t="shared" ref="C36:J36" si="2">MIN(C4:C33)</f>
        <v>0.0233</v>
      </c>
      <c r="D36" s="14">
        <f t="shared" si="2"/>
        <v>0.0351</v>
      </c>
      <c r="E36" s="15">
        <f t="shared" si="2"/>
        <v>6.9536</v>
      </c>
      <c r="F36" s="16"/>
      <c r="G36" s="14">
        <f t="shared" si="2"/>
        <v>0.1875</v>
      </c>
      <c r="H36" s="15">
        <f t="shared" si="2"/>
        <v>52.2036</v>
      </c>
      <c r="I36" s="15">
        <f t="shared" si="2"/>
        <v>4.0597</v>
      </c>
      <c r="J36" s="14">
        <f t="shared" si="2"/>
        <v>0.0427</v>
      </c>
    </row>
    <row r="37" spans="1:6">
      <c r="A37" s="13" t="s">
        <v>12</v>
      </c>
      <c r="F37" s="17">
        <f>SUM(F4:F33)</f>
        <v>83912.8882</v>
      </c>
    </row>
  </sheetData>
  <mergeCells count="2">
    <mergeCell ref="A1:J1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浅浅</cp:lastModifiedBy>
  <dcterms:created xsi:type="dcterms:W3CDTF">2020-06-01T03:29:00Z</dcterms:created>
  <dcterms:modified xsi:type="dcterms:W3CDTF">2020-12-01T06:16:37Z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